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jgrijalva\Desktop\"/>
    </mc:Choice>
  </mc:AlternateContent>
  <bookViews>
    <workbookView xWindow="0" yWindow="0" windowWidth="15360" windowHeight="8568" activeTab="2"/>
  </bookViews>
  <sheets>
    <sheet name="INSTRUCTIONS" sheetId="2" r:id="rId1"/>
    <sheet name="EXAMPLE" sheetId="4" r:id="rId2"/>
    <sheet name="Refund Request Form" sheetId="3" r:id="rId3"/>
  </sheets>
  <externalReferences>
    <externalReference r:id="rId4"/>
  </externalReferences>
  <definedNames>
    <definedName name="_xlnm._FilterDatabase" localSheetId="1" hidden="1">EXAMPLE!$G$7:$G$29</definedName>
    <definedName name="_xlnm._FilterDatabase" localSheetId="2" hidden="1">'Refund Request Form'!$G$7:$G$29</definedName>
    <definedName name="_xlnm.Extract" localSheetId="1">EXAMPLE!#REF!</definedName>
    <definedName name="_xlnm.Extract" localSheetId="2">'Refund Request Form'!#REF!</definedName>
    <definedName name="GL_ACCOUNT__15_DIGITS" localSheetId="1">EXAMPLE!$G$8:$G$29</definedName>
    <definedName name="GL_ACCOUNT__15_DIGITS" localSheetId="2">'Refund Request Form'!$G$8:$G$29</definedName>
    <definedName name="GL_ACCOUNT__15_DIGITS">'[1]OLD Deposit Slip'!$A$12:$A$33</definedName>
    <definedName name="NON_TAX_AMT" localSheetId="1">EXAMPLE!$J$8:$J$29</definedName>
    <definedName name="NON_TAX_AMT" localSheetId="2">'Refund Request Form'!$J$8:$J$29</definedName>
    <definedName name="NON_TAX_AMT">'[1]OLD Deposit Slip'!$J$12:$J$33</definedName>
    <definedName name="_xlnm.Print_Area" localSheetId="1">EXAMPLE!$A$1:$N$33</definedName>
    <definedName name="_xlnm.Print_Area" localSheetId="2">'Refund Request Form'!$A$1:$N$33</definedName>
    <definedName name="TAXABLE_AMT" localSheetId="1">EXAMPLE!$K$8:$K$29</definedName>
    <definedName name="TAXABLE_AMT" localSheetId="2">'Refund Request Form'!$K$8:$K$29</definedName>
    <definedName name="TAXABLE_AMT">'[1]OLD Deposit Slip'!$K$12:$K$33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4" l="1"/>
  <c r="J30" i="4"/>
  <c r="K29" i="4"/>
  <c r="M29" i="4" s="1"/>
  <c r="K28" i="4"/>
  <c r="L28" i="4" s="1"/>
  <c r="M27" i="4"/>
  <c r="L27" i="4"/>
  <c r="K27" i="4"/>
  <c r="K26" i="4"/>
  <c r="L26" i="4" s="1"/>
  <c r="K25" i="4"/>
  <c r="M25" i="4" s="1"/>
  <c r="M24" i="4"/>
  <c r="K24" i="4"/>
  <c r="L24" i="4" s="1"/>
  <c r="M23" i="4"/>
  <c r="L23" i="4"/>
  <c r="K23" i="4"/>
  <c r="K22" i="4"/>
  <c r="L22" i="4" s="1"/>
  <c r="K21" i="4"/>
  <c r="M21" i="4" s="1"/>
  <c r="M20" i="4"/>
  <c r="K20" i="4"/>
  <c r="L20" i="4" s="1"/>
  <c r="K19" i="4"/>
  <c r="L19" i="4" s="1"/>
  <c r="K18" i="4"/>
  <c r="L18" i="4" s="1"/>
  <c r="K17" i="4"/>
  <c r="M17" i="4" s="1"/>
  <c r="K16" i="4"/>
  <c r="L16" i="4" s="1"/>
  <c r="K15" i="4"/>
  <c r="M15" i="4" s="1"/>
  <c r="K14" i="4"/>
  <c r="M14" i="4" s="1"/>
  <c r="K13" i="4"/>
  <c r="M13" i="4" s="1"/>
  <c r="K12" i="4"/>
  <c r="L12" i="4" s="1"/>
  <c r="K11" i="4"/>
  <c r="L11" i="4" s="1"/>
  <c r="K10" i="4"/>
  <c r="M10" i="4" s="1"/>
  <c r="K8" i="4"/>
  <c r="L8" i="4" s="1"/>
  <c r="L15" i="4" l="1"/>
  <c r="M19" i="4"/>
  <c r="M28" i="4"/>
  <c r="M16" i="4"/>
  <c r="M12" i="4"/>
  <c r="M11" i="4"/>
  <c r="K9" i="4"/>
  <c r="M9" i="4" s="1"/>
  <c r="M8" i="4"/>
  <c r="M30" i="4" s="1"/>
  <c r="L14" i="4"/>
  <c r="L17" i="4"/>
  <c r="M18" i="4"/>
  <c r="L21" i="4"/>
  <c r="M22" i="4"/>
  <c r="L25" i="4"/>
  <c r="M26" i="4"/>
  <c r="L29" i="4"/>
  <c r="L10" i="4"/>
  <c r="L13" i="4"/>
  <c r="J30" i="3"/>
  <c r="I30" i="3"/>
  <c r="K29" i="3"/>
  <c r="M29" i="3" s="1"/>
  <c r="K28" i="3"/>
  <c r="M28" i="3" s="1"/>
  <c r="K27" i="3"/>
  <c r="L27" i="3" s="1"/>
  <c r="K26" i="3"/>
  <c r="M26" i="3" s="1"/>
  <c r="K25" i="3"/>
  <c r="M25" i="3" s="1"/>
  <c r="K24" i="3"/>
  <c r="M24" i="3" s="1"/>
  <c r="K23" i="3"/>
  <c r="L23" i="3" s="1"/>
  <c r="K22" i="3"/>
  <c r="M22" i="3" s="1"/>
  <c r="K21" i="3"/>
  <c r="M21" i="3" s="1"/>
  <c r="K20" i="3"/>
  <c r="M20" i="3" s="1"/>
  <c r="K19" i="3"/>
  <c r="L19" i="3" s="1"/>
  <c r="K18" i="3"/>
  <c r="L18" i="3" s="1"/>
  <c r="K17" i="3"/>
  <c r="M17" i="3" s="1"/>
  <c r="K16" i="3"/>
  <c r="M16" i="3" s="1"/>
  <c r="K15" i="3"/>
  <c r="L15" i="3" s="1"/>
  <c r="K14" i="3"/>
  <c r="L14" i="3" s="1"/>
  <c r="K13" i="3"/>
  <c r="L13" i="3" s="1"/>
  <c r="K12" i="3"/>
  <c r="M12" i="3" s="1"/>
  <c r="K11" i="3"/>
  <c r="L11" i="3" s="1"/>
  <c r="K10" i="3"/>
  <c r="M10" i="3" s="1"/>
  <c r="K9" i="3"/>
  <c r="M9" i="3" s="1"/>
  <c r="K8" i="3"/>
  <c r="M8" i="3" s="1"/>
  <c r="M14" i="3" l="1"/>
  <c r="M11" i="3"/>
  <c r="M30" i="3" s="1"/>
  <c r="M27" i="3"/>
  <c r="M18" i="3"/>
  <c r="L9" i="4"/>
  <c r="L30" i="4" s="1"/>
  <c r="D33" i="4" s="1"/>
  <c r="K30" i="4"/>
  <c r="M23" i="3"/>
  <c r="L26" i="3"/>
  <c r="M19" i="3"/>
  <c r="L22" i="3"/>
  <c r="M15" i="3"/>
  <c r="L10" i="3"/>
  <c r="L9" i="3"/>
  <c r="L17" i="3"/>
  <c r="L29" i="3"/>
  <c r="M13" i="3"/>
  <c r="L16" i="3"/>
  <c r="L28" i="3"/>
  <c r="L21" i="3"/>
  <c r="L25" i="3"/>
  <c r="K30" i="3"/>
  <c r="L8" i="3"/>
  <c r="L12" i="3"/>
  <c r="L20" i="3"/>
  <c r="L24" i="3"/>
  <c r="L30" i="3" l="1"/>
  <c r="D33" i="3" l="1"/>
</calcChain>
</file>

<file path=xl/sharedStrings.xml><?xml version="1.0" encoding="utf-8"?>
<sst xmlns="http://schemas.openxmlformats.org/spreadsheetml/2006/main" count="117" uniqueCount="94">
  <si>
    <t xml:space="preserve">                                                                                                                </t>
  </si>
  <si>
    <t xml:space="preserve"> DEPARTMENT</t>
  </si>
  <si>
    <t xml:space="preserve"> CONTACT</t>
  </si>
  <si>
    <t xml:space="preserve"> EXTENSION</t>
  </si>
  <si>
    <t>GL ACCOUNT (15-DIGITS)</t>
  </si>
  <si>
    <t>TAXABLE TOTAL</t>
  </si>
  <si>
    <t>SALES TAX TOTAL</t>
  </si>
  <si>
    <t>ACCOUNT TOTAL</t>
  </si>
  <si>
    <t>CASHIER USE ONLY</t>
  </si>
  <si>
    <t>11-00-000000-2-0670</t>
  </si>
  <si>
    <t>DATE</t>
  </si>
  <si>
    <t xml:space="preserve">   DATE</t>
  </si>
  <si>
    <t>ACCOUNT DESCRIPTION</t>
  </si>
  <si>
    <t>PAYER NAME                (LAST, FIRST)</t>
  </si>
  <si>
    <t>LAST         4-DIGITS CARD #</t>
  </si>
  <si>
    <t>Department:</t>
  </si>
  <si>
    <t>Contact:</t>
  </si>
  <si>
    <t>Extensions:</t>
  </si>
  <si>
    <t>Date:</t>
  </si>
  <si>
    <t xml:space="preserve">   REFUND REASON</t>
  </si>
  <si>
    <t>Number for the contact person</t>
  </si>
  <si>
    <t>Payer Name:</t>
  </si>
  <si>
    <t>Last, First name of payer (name in OPC) - if the payment was made for another individual,</t>
  </si>
  <si>
    <t>you can reference that individual's name in the refund reason field</t>
  </si>
  <si>
    <t>Original Pymt Date:</t>
  </si>
  <si>
    <t>Date the payment was processed in OPC</t>
  </si>
  <si>
    <t>Original Pymt Amount:</t>
  </si>
  <si>
    <t>Last 4-digits Card #:</t>
  </si>
  <si>
    <t>Original Cash Recept #:</t>
  </si>
  <si>
    <t>GL Account #:</t>
  </si>
  <si>
    <t>Account Description:</t>
  </si>
  <si>
    <t>Refund Amount:</t>
  </si>
  <si>
    <t>Non-Tax Amount:</t>
  </si>
  <si>
    <t>Taxable Total:</t>
  </si>
  <si>
    <t>Sales Tax Total:</t>
  </si>
  <si>
    <t>Account Total:</t>
  </si>
  <si>
    <t>Refund Reason:</t>
  </si>
  <si>
    <t>Last 4-digits of the card number used to pay (used to locate the transaction when processing the refund)</t>
  </si>
  <si>
    <t>Cash receipt number where original payment was recorded in Colleague</t>
  </si>
  <si>
    <t>Use a separate line item for each account number.  Account numbers should be reversing the original deposit.</t>
  </si>
  <si>
    <t>Description for the account object (example: registration fees, materials, etc.)</t>
  </si>
  <si>
    <t>**Calculated Field - based on refund amount and non-tax amount, taxable amount is calculated.   If non-taxable, null.</t>
  </si>
  <si>
    <t>**Calculated Field - based on refund amount and non-tax amount, sales tax amount is calculated.  If non-taxable, null.</t>
  </si>
  <si>
    <t xml:space="preserve">**Calculated Field - based on refund amount and non-tax amount, </t>
  </si>
  <si>
    <t>Detailed reason for refund (example: Basket Weaving Class Cancelled)</t>
  </si>
  <si>
    <t>HOW DO WE FILL OUT THE FORM?</t>
  </si>
  <si>
    <t>Name of the department requesting the refund (should be the same as the department that received the revenue)</t>
  </si>
  <si>
    <t>Date the request form is prepared or submitted to the cashier</t>
  </si>
  <si>
    <t xml:space="preserve">Person to contact with questions and who the receipt(s) is/are sent back to </t>
  </si>
  <si>
    <t>CASH RECEIPT #</t>
  </si>
  <si>
    <t>Use a separate item # for each individual refund.  If a specific refund requires more than one account number, use a</t>
  </si>
  <si>
    <t>separate line for each account but only reference the Item # on the first line item (refer to example).</t>
  </si>
  <si>
    <t>ORIGINAL PAYMENT INFORMATION</t>
  </si>
  <si>
    <t>REFUND ITEM #</t>
  </si>
  <si>
    <r>
      <t xml:space="preserve">REFUND AMOUNT </t>
    </r>
    <r>
      <rPr>
        <b/>
        <sz val="10"/>
        <color theme="0"/>
        <rFont val="Calibri"/>
        <family val="2"/>
        <scheme val="minor"/>
      </rPr>
      <t>(NEGATIVE)</t>
    </r>
  </si>
  <si>
    <r>
      <t xml:space="preserve">NON-TAX TOTAL </t>
    </r>
    <r>
      <rPr>
        <b/>
        <sz val="10"/>
        <color theme="0"/>
        <rFont val="Calibri"/>
        <family val="2"/>
        <scheme val="minor"/>
      </rPr>
      <t>(NEGATIVE)</t>
    </r>
  </si>
  <si>
    <r>
      <t xml:space="preserve">AMOUNT </t>
    </r>
    <r>
      <rPr>
        <b/>
        <sz val="10"/>
        <color theme="0"/>
        <rFont val="Calibri"/>
        <family val="2"/>
        <scheme val="minor"/>
      </rPr>
      <t>(POSITIVE)</t>
    </r>
  </si>
  <si>
    <t>Refund Item #</t>
  </si>
  <si>
    <t>Total amount of original payment (positive amount)</t>
  </si>
  <si>
    <t>Amount of the original payment that is being refunded (negative amount)</t>
  </si>
  <si>
    <t>Amount of the refund amount that is non-taxable (negative amount, if applicable).  If taxable, null.</t>
  </si>
  <si>
    <t>EXAMPLES:</t>
  </si>
  <si>
    <t>Refund Item #1</t>
  </si>
  <si>
    <t>Refund Item #2</t>
  </si>
  <si>
    <t>Refund Item #3</t>
  </si>
  <si>
    <t>A partial refund of the original payment amount where revenue was only deposited into one account.</t>
  </si>
  <si>
    <t>A partial refund of the original payment amount where revenue was deposited into more than one account.</t>
  </si>
  <si>
    <t>A full refund of the original payment amount where the revenue was taxable.</t>
  </si>
  <si>
    <t>Refund Item #4</t>
  </si>
  <si>
    <t>A refund that cannot be processed back to the card because the original payment occurred more than 90 days prior.</t>
  </si>
  <si>
    <t>(This refund request would be rejected and a requisition would need to be submitted to A/P to request a refund check).</t>
  </si>
  <si>
    <t>LCSC Department</t>
  </si>
  <si>
    <t>LCSC Employee</t>
  </si>
  <si>
    <t>Anderson, Jim</t>
  </si>
  <si>
    <t xml:space="preserve">Registration </t>
  </si>
  <si>
    <t>Smith, Sally</t>
  </si>
  <si>
    <t>Registration</t>
  </si>
  <si>
    <t>Materials</t>
  </si>
  <si>
    <t>Roberts, Bill</t>
  </si>
  <si>
    <t>Clothing</t>
  </si>
  <si>
    <t>Davis, Richard</t>
  </si>
  <si>
    <t>Basket Weaving Class Cancelled - Full Refund</t>
  </si>
  <si>
    <t>Cancelled Registration Excel Class Day Of - 50% Refund</t>
  </si>
  <si>
    <t>Refund for Returned T-Shirt - Full Refund</t>
  </si>
  <si>
    <t>Cancelled Registration Excel Class Prior - Full Refund</t>
  </si>
  <si>
    <t xml:space="preserve">TOTALS:  </t>
  </si>
  <si>
    <t xml:space="preserve">TOTALS:   </t>
  </si>
  <si>
    <t>CAN WE REFUND PROCESSING FEES?</t>
  </si>
  <si>
    <t>HOW LONG CAN WE REFUND A CREDIT CARD PAYMENT?</t>
  </si>
  <si>
    <t>This form is used to request a credit card refund for a payment originally processed through Official Payments (WEB or POS), but only for products not integrated with Colleague.  Do not use this form for Tuition &amp; Fees or Tuition &amp; Fees (POS) products.</t>
  </si>
  <si>
    <t>Refunds can be processed within 90 days from the original payment date.  The original payment date is the date the payment is made in OPC, not the date it is posted in Colleague.  Refund requests occuring after 90 days must be made via requisition so a check can be picked up by the department or mailed to the individual.  Please inquire with Accounts Payable on the check refund process if you are unfamiliar.</t>
  </si>
  <si>
    <t>Processing fees paid by the cardholder are non-refundable.  Any refund processed will be up to the original payment amount not including the processing fees.  If the processing fees are absorbed by LCSC, they are currently refundable and should be adjusted on our monthly invoice from OPC.</t>
  </si>
  <si>
    <t>WHAT IS THIS FORM FOR?</t>
  </si>
  <si>
    <t>CREDIT CARD REFUND REQUEST FORM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</si>
</sst>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44" formatCode="_(&quot;$&quot;* #,##0.00_);_(&quot;$&quot;* \(#,##0.00\);_(&quot;$&quot;* &quot;-&quot;??_);_(@_)"/>
    <numFmt numFmtId="164" formatCode="mm/dd/yy;@"/>
    <numFmt numFmtId="165" formatCode="00\-00\-000000\-0\-0000"/>
    <numFmt numFmtId="166" formatCode="0_);\(0\)"/>
    <numFmt numFmtId="167" formatCode="&quot;   &quot;mm/dd/yy"/>
  </numFmts>
  <fonts count="19" x14ac:knownFonts="1">
    <font>
      <sz val="8"/>
      <color theme="1"/>
      <name val="Lucida Sans Typewriter"/>
      <family val="2"/>
    </font>
    <font>
      <b/>
      <sz val="30"/>
      <color theme="1"/>
      <name val="Calibri"/>
      <family val="2"/>
      <scheme val="minor"/>
    </font>
    <font>
      <sz val="10"/>
      <color theme="1"/>
      <name val="Calibri"/>
      <family val="2"/>
      <scheme val="minor"/>
    </font>
    <font>
      <b/>
      <sz val="18"/>
      <color theme="1"/>
      <name val="Arial"/>
      <family val="2"/>
    </font>
    <font>
      <b/>
      <sz val="25"/>
      <color rgb="FFFF0000"/>
      <name val="Calibri"/>
      <family val="2"/>
      <scheme val="minor"/>
    </font>
    <font>
      <b/>
      <sz val="12"/>
      <color theme="0"/>
      <name val="Calibri"/>
      <family val="2"/>
      <scheme val="minor"/>
    </font>
    <font>
      <sz val="11"/>
      <color theme="1"/>
      <name val="Calibri"/>
      <family val="2"/>
      <scheme val="minor"/>
    </font>
    <font>
      <sz val="12"/>
      <color rgb="FF0000FF"/>
      <name val="Calibri"/>
      <family val="2"/>
      <scheme val="minor"/>
    </font>
    <font>
      <sz val="10"/>
      <color rgb="FF0000FF"/>
      <name val="Calibri"/>
      <family val="2"/>
      <scheme val="minor"/>
    </font>
    <font>
      <b/>
      <sz val="10"/>
      <color theme="0"/>
      <name val="Calibri"/>
      <family val="2"/>
      <scheme val="minor"/>
    </font>
    <font>
      <b/>
      <sz val="10"/>
      <color theme="1"/>
      <name val="Calibri"/>
      <family val="2"/>
      <scheme val="minor"/>
    </font>
    <font>
      <sz val="12"/>
      <color theme="1"/>
      <name val="Calibri"/>
      <family val="2"/>
      <scheme val="minor"/>
    </font>
    <font>
      <sz val="12"/>
      <name val="Calibri"/>
      <family val="2"/>
      <scheme val="minor"/>
    </font>
    <font>
      <sz val="12"/>
      <color theme="0"/>
      <name val="Calibri"/>
      <family val="2"/>
      <scheme val="minor"/>
    </font>
    <font>
      <b/>
      <sz val="12"/>
      <name val="Calibri"/>
      <family val="2"/>
      <scheme val="minor"/>
    </font>
    <font>
      <sz val="12"/>
      <color theme="1"/>
      <name val="Lucida Sans Typewriter"/>
      <family val="2"/>
    </font>
    <font>
      <sz val="12"/>
      <color rgb="FFFF0000"/>
      <name val="Calibri"/>
      <family val="2"/>
      <scheme val="minor"/>
    </font>
    <font>
      <b/>
      <sz val="18"/>
      <color rgb="FFFF0000"/>
      <name val="Arial"/>
      <family val="2"/>
    </font>
    <font>
      <b/>
      <u/>
      <sz val="12"/>
      <color theme="1"/>
      <name val="Calibri"/>
      <family val="2"/>
      <scheme val="minor"/>
    </font>
  </fonts>
  <fills count="6">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499984740745262"/>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s>
  <cellStyleXfs count="1">
    <xf numFmtId="0" fontId="0" fillId="0" borderId="0"/>
  </cellStyleXfs>
  <cellXfs count="115">
    <xf numFmtId="0" fontId="0" fillId="0" borderId="0" xfId="0"/>
    <xf numFmtId="0" fontId="2" fillId="0" borderId="0" xfId="0" applyFont="1" applyAlignment="1" applyProtection="1"/>
    <xf numFmtId="0" fontId="2" fillId="0" borderId="0" xfId="0" applyFont="1" applyProtection="1"/>
    <xf numFmtId="0" fontId="3" fillId="0" borderId="0" xfId="0" applyFont="1" applyBorder="1" applyAlignment="1" applyProtection="1">
      <alignment vertical="center"/>
    </xf>
    <xf numFmtId="0" fontId="2" fillId="0" borderId="0" xfId="0" applyFont="1" applyAlignment="1" applyProtection="1">
      <alignment vertical="center"/>
    </xf>
    <xf numFmtId="0" fontId="6" fillId="0" borderId="0" xfId="0" applyFont="1" applyAlignment="1" applyProtection="1"/>
    <xf numFmtId="0" fontId="6" fillId="0" borderId="0" xfId="0" applyFont="1" applyFill="1" applyBorder="1" applyAlignment="1" applyProtection="1">
      <alignment horizontal="left" vertical="center"/>
    </xf>
    <xf numFmtId="0" fontId="2" fillId="0" borderId="0" xfId="0" applyFont="1" applyFill="1" applyBorder="1" applyProtection="1"/>
    <xf numFmtId="0" fontId="8" fillId="0" borderId="0" xfId="0" applyFont="1" applyFill="1" applyBorder="1" applyAlignment="1" applyProtection="1">
      <alignment horizontal="center"/>
    </xf>
    <xf numFmtId="0" fontId="9" fillId="0" borderId="0" xfId="0" applyFont="1" applyFill="1" applyBorder="1" applyAlignment="1" applyProtection="1">
      <alignment horizontal="left" vertical="center"/>
    </xf>
    <xf numFmtId="164" fontId="9" fillId="0" borderId="0" xfId="0" applyNumberFormat="1" applyFont="1" applyFill="1" applyBorder="1" applyAlignment="1" applyProtection="1">
      <alignment horizontal="left" vertical="center"/>
    </xf>
    <xf numFmtId="1" fontId="8" fillId="0" borderId="0" xfId="0" applyNumberFormat="1" applyFont="1" applyFill="1" applyBorder="1" applyAlignment="1" applyProtection="1">
      <alignment horizontal="left"/>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11" fillId="0" borderId="0" xfId="0" applyFont="1" applyAlignment="1" applyProtection="1">
      <alignment horizontal="center" vertical="center"/>
    </xf>
    <xf numFmtId="0" fontId="11" fillId="0" borderId="0" xfId="0" applyFont="1" applyAlignment="1" applyProtection="1">
      <alignment vertical="center"/>
    </xf>
    <xf numFmtId="0" fontId="11" fillId="0" borderId="0" xfId="0" applyFont="1" applyProtection="1"/>
    <xf numFmtId="0" fontId="13" fillId="0" borderId="0" xfId="0" applyFont="1" applyProtection="1"/>
    <xf numFmtId="0" fontId="11" fillId="0" borderId="0" xfId="0" applyFont="1" applyAlignment="1" applyProtection="1">
      <alignment horizontal="right"/>
    </xf>
    <xf numFmtId="0" fontId="13" fillId="0" borderId="0" xfId="0" applyFont="1" applyFill="1" applyProtection="1"/>
    <xf numFmtId="0" fontId="14" fillId="0" borderId="0" xfId="0" applyFont="1" applyFill="1" applyBorder="1" applyAlignment="1" applyProtection="1"/>
    <xf numFmtId="0" fontId="5" fillId="0" borderId="0" xfId="0" applyFont="1" applyFill="1" applyBorder="1" applyAlignment="1" applyProtection="1"/>
    <xf numFmtId="0" fontId="5" fillId="0" borderId="0" xfId="0" applyFont="1" applyFill="1" applyBorder="1" applyAlignment="1" applyProtection="1">
      <alignment vertical="center"/>
    </xf>
    <xf numFmtId="2" fontId="11" fillId="0" borderId="0" xfId="0" applyNumberFormat="1" applyFont="1" applyFill="1" applyBorder="1" applyAlignment="1" applyProtection="1">
      <alignment horizontal="right" vertical="center"/>
    </xf>
    <xf numFmtId="44" fontId="11" fillId="3" borderId="1" xfId="0" applyNumberFormat="1" applyFont="1" applyFill="1" applyBorder="1" applyAlignment="1" applyProtection="1">
      <alignment vertical="center"/>
    </xf>
    <xf numFmtId="0" fontId="15" fillId="0" borderId="0" xfId="0" applyFont="1" applyAlignment="1" applyProtection="1">
      <alignment vertical="center"/>
    </xf>
    <xf numFmtId="0" fontId="13" fillId="0" borderId="0" xfId="0" applyFont="1" applyFill="1" applyAlignment="1" applyProtection="1">
      <alignment vertical="center"/>
    </xf>
    <xf numFmtId="0" fontId="15" fillId="0" borderId="0" xfId="0" applyFont="1" applyAlignment="1" applyProtection="1">
      <alignment horizontal="left" vertical="center"/>
    </xf>
    <xf numFmtId="0" fontId="0" fillId="0" borderId="0" xfId="0" applyProtection="1"/>
    <xf numFmtId="0" fontId="2" fillId="0" borderId="0" xfId="0" applyFont="1" applyAlignment="1" applyProtection="1">
      <alignment horizontal="right"/>
    </xf>
    <xf numFmtId="164" fontId="5"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40" fontId="3" fillId="0" borderId="0" xfId="0" applyNumberFormat="1" applyFont="1" applyBorder="1" applyAlignment="1" applyProtection="1">
      <alignment horizontal="center" vertical="center"/>
    </xf>
    <xf numFmtId="0" fontId="5" fillId="2" borderId="1" xfId="0" applyFont="1" applyFill="1" applyBorder="1" applyAlignment="1" applyProtection="1">
      <alignment horizontal="left" vertical="center" wrapText="1"/>
    </xf>
    <xf numFmtId="7" fontId="7" fillId="0" borderId="1" xfId="0" applyNumberFormat="1" applyFont="1" applyBorder="1" applyAlignment="1" applyProtection="1">
      <alignment horizontal="right" vertical="center"/>
      <protection locked="0"/>
    </xf>
    <xf numFmtId="7" fontId="12" fillId="3" borderId="1" xfId="0" applyNumberFormat="1" applyFont="1" applyFill="1" applyBorder="1" applyAlignment="1" applyProtection="1">
      <alignment horizontal="right" vertical="center"/>
    </xf>
    <xf numFmtId="7" fontId="12" fillId="3" borderId="3" xfId="0" applyNumberFormat="1" applyFont="1" applyFill="1" applyBorder="1" applyAlignment="1" applyProtection="1">
      <alignment horizontal="right" vertical="center"/>
    </xf>
    <xf numFmtId="7" fontId="5" fillId="2" borderId="1" xfId="0" applyNumberFormat="1" applyFont="1" applyFill="1" applyBorder="1" applyAlignment="1" applyProtection="1">
      <alignment horizontal="right" vertical="center"/>
    </xf>
    <xf numFmtId="1" fontId="7" fillId="0" borderId="1" xfId="0" applyNumberFormat="1" applyFont="1" applyBorder="1" applyAlignment="1" applyProtection="1">
      <alignment horizontal="left" vertical="center"/>
      <protection locked="0"/>
    </xf>
    <xf numFmtId="44" fontId="12" fillId="2" borderId="1" xfId="0" applyNumberFormat="1" applyFont="1" applyFill="1" applyBorder="1" applyAlignment="1" applyProtection="1">
      <alignment horizontal="center" vertical="center"/>
    </xf>
    <xf numFmtId="0" fontId="2" fillId="0" borderId="0" xfId="0" applyFont="1"/>
    <xf numFmtId="165" fontId="7" fillId="4" borderId="1" xfId="0" applyNumberFormat="1" applyFont="1" applyFill="1" applyBorder="1" applyAlignment="1" applyProtection="1">
      <alignment vertical="center"/>
      <protection locked="0"/>
    </xf>
    <xf numFmtId="164" fontId="7" fillId="4" borderId="1" xfId="0" applyNumberFormat="1" applyFont="1" applyFill="1" applyBorder="1" applyAlignment="1" applyProtection="1">
      <alignment horizontal="right" vertical="center"/>
      <protection locked="0"/>
    </xf>
    <xf numFmtId="39" fontId="7" fillId="4" borderId="1" xfId="0" applyNumberFormat="1" applyFont="1" applyFill="1" applyBorder="1" applyAlignment="1" applyProtection="1">
      <alignment horizontal="right" vertical="center"/>
      <protection locked="0"/>
    </xf>
    <xf numFmtId="166" fontId="7" fillId="4" borderId="1" xfId="0" applyNumberFormat="1" applyFont="1" applyFill="1" applyBorder="1" applyAlignment="1" applyProtection="1">
      <alignment horizontal="right" vertical="center"/>
      <protection locked="0"/>
    </xf>
    <xf numFmtId="165" fontId="7" fillId="4" borderId="1" xfId="0" applyNumberFormat="1" applyFont="1" applyFill="1" applyBorder="1" applyAlignment="1" applyProtection="1">
      <alignment horizontal="left" vertical="center"/>
      <protection locked="0"/>
    </xf>
    <xf numFmtId="7" fontId="16" fillId="3" borderId="1" xfId="0" applyNumberFormat="1" applyFont="1" applyFill="1" applyBorder="1" applyAlignment="1" applyProtection="1">
      <alignment horizontal="right" vertical="center"/>
    </xf>
    <xf numFmtId="7" fontId="16" fillId="3" borderId="3" xfId="0" applyNumberFormat="1" applyFont="1" applyFill="1" applyBorder="1" applyAlignment="1" applyProtection="1">
      <alignment horizontal="right" vertical="center"/>
    </xf>
    <xf numFmtId="0" fontId="16" fillId="0" borderId="0" xfId="0" applyFont="1" applyAlignment="1" applyProtection="1">
      <alignment vertical="center"/>
    </xf>
    <xf numFmtId="0" fontId="5" fillId="2" borderId="4" xfId="0" applyFont="1" applyFill="1" applyBorder="1" applyAlignment="1" applyProtection="1">
      <alignment horizontal="center" vertical="center" wrapText="1"/>
    </xf>
    <xf numFmtId="14" fontId="5" fillId="0" borderId="2" xfId="0" applyNumberFormat="1" applyFont="1" applyFill="1" applyBorder="1" applyAlignment="1" applyProtection="1">
      <alignment vertical="center"/>
    </xf>
    <xf numFmtId="167" fontId="7" fillId="0" borderId="2" xfId="0" applyNumberFormat="1" applyFont="1" applyFill="1" applyBorder="1" applyAlignment="1" applyProtection="1">
      <alignment vertical="center"/>
    </xf>
    <xf numFmtId="44" fontId="7" fillId="0" borderId="0" xfId="0" applyNumberFormat="1" applyFont="1" applyFill="1" applyBorder="1" applyAlignment="1" applyProtection="1">
      <alignment vertical="center"/>
    </xf>
    <xf numFmtId="7" fontId="7" fillId="0" borderId="4" xfId="0" applyNumberFormat="1" applyFont="1" applyFill="1" applyBorder="1" applyAlignment="1" applyProtection="1">
      <alignment horizontal="right" vertical="center"/>
      <protection locked="0"/>
    </xf>
    <xf numFmtId="44" fontId="7" fillId="0" borderId="1" xfId="0" applyNumberFormat="1" applyFont="1" applyFill="1" applyBorder="1" applyAlignment="1" applyProtection="1">
      <alignment horizontal="left" vertical="center"/>
      <protection locked="0"/>
    </xf>
    <xf numFmtId="166" fontId="12" fillId="4" borderId="1" xfId="0" applyNumberFormat="1" applyFont="1" applyFill="1" applyBorder="1" applyAlignment="1" applyProtection="1">
      <alignment horizontal="right" vertical="center"/>
      <protection locked="0"/>
    </xf>
    <xf numFmtId="7" fontId="12" fillId="0" borderId="4" xfId="0" applyNumberFormat="1" applyFont="1" applyFill="1" applyBorder="1" applyAlignment="1" applyProtection="1">
      <alignment horizontal="right" vertical="center"/>
      <protection locked="0"/>
    </xf>
    <xf numFmtId="1" fontId="7" fillId="0" borderId="1" xfId="0" applyNumberFormat="1" applyFont="1" applyBorder="1" applyAlignment="1" applyProtection="1">
      <alignment horizontal="left" vertical="center"/>
    </xf>
    <xf numFmtId="165" fontId="7" fillId="4" borderId="1" xfId="0" applyNumberFormat="1" applyFont="1" applyFill="1" applyBorder="1" applyAlignment="1" applyProtection="1">
      <alignment vertical="center"/>
    </xf>
    <xf numFmtId="164" fontId="7" fillId="4" borderId="1" xfId="0" applyNumberFormat="1" applyFont="1" applyFill="1" applyBorder="1" applyAlignment="1" applyProtection="1">
      <alignment horizontal="right" vertical="center"/>
    </xf>
    <xf numFmtId="39" fontId="7" fillId="4" borderId="1" xfId="0" applyNumberFormat="1" applyFont="1" applyFill="1" applyBorder="1" applyAlignment="1" applyProtection="1">
      <alignment horizontal="right" vertical="center"/>
    </xf>
    <xf numFmtId="166" fontId="7" fillId="4" borderId="1" xfId="0" applyNumberFormat="1" applyFont="1" applyFill="1" applyBorder="1" applyAlignment="1" applyProtection="1">
      <alignment horizontal="right" vertical="center"/>
    </xf>
    <xf numFmtId="165" fontId="7" fillId="4" borderId="1" xfId="0" applyNumberFormat="1" applyFont="1" applyFill="1" applyBorder="1" applyAlignment="1" applyProtection="1">
      <alignment horizontal="left" vertical="center"/>
    </xf>
    <xf numFmtId="7" fontId="7" fillId="0" borderId="4" xfId="0" applyNumberFormat="1" applyFont="1" applyFill="1" applyBorder="1" applyAlignment="1" applyProtection="1">
      <alignment horizontal="right" vertical="center"/>
    </xf>
    <xf numFmtId="7" fontId="7" fillId="0" borderId="1" xfId="0" applyNumberFormat="1" applyFont="1" applyBorder="1" applyAlignment="1" applyProtection="1">
      <alignment horizontal="right" vertical="center"/>
    </xf>
    <xf numFmtId="44" fontId="7" fillId="0" borderId="1" xfId="0" applyNumberFormat="1" applyFont="1" applyFill="1" applyBorder="1" applyAlignment="1" applyProtection="1">
      <alignment horizontal="left" vertical="center"/>
    </xf>
    <xf numFmtId="1" fontId="16" fillId="0" borderId="1" xfId="0" applyNumberFormat="1" applyFont="1" applyBorder="1" applyAlignment="1" applyProtection="1">
      <alignment horizontal="left" vertical="center"/>
    </xf>
    <xf numFmtId="165" fontId="16" fillId="4" borderId="1" xfId="0" applyNumberFormat="1" applyFont="1" applyFill="1" applyBorder="1" applyAlignment="1" applyProtection="1">
      <alignment vertical="center"/>
    </xf>
    <xf numFmtId="164" fontId="16" fillId="4" borderId="1" xfId="0" applyNumberFormat="1" applyFont="1" applyFill="1" applyBorder="1" applyAlignment="1" applyProtection="1">
      <alignment horizontal="right" vertical="center"/>
    </xf>
    <xf numFmtId="39" fontId="16" fillId="4" borderId="1" xfId="0" applyNumberFormat="1" applyFont="1" applyFill="1" applyBorder="1" applyAlignment="1" applyProtection="1">
      <alignment horizontal="right" vertical="center"/>
    </xf>
    <xf numFmtId="166" fontId="16" fillId="4" borderId="1" xfId="0" applyNumberFormat="1" applyFont="1" applyFill="1" applyBorder="1" applyAlignment="1" applyProtection="1">
      <alignment horizontal="right" vertical="center"/>
    </xf>
    <xf numFmtId="165" fontId="16" fillId="4" borderId="1" xfId="0" applyNumberFormat="1" applyFont="1" applyFill="1" applyBorder="1" applyAlignment="1" applyProtection="1">
      <alignment horizontal="left" vertical="center"/>
    </xf>
    <xf numFmtId="7" fontId="16" fillId="0" borderId="4" xfId="0" applyNumberFormat="1" applyFont="1" applyFill="1" applyBorder="1" applyAlignment="1" applyProtection="1">
      <alignment horizontal="right" vertical="center"/>
    </xf>
    <xf numFmtId="7" fontId="16" fillId="0" borderId="1" xfId="0" applyNumberFormat="1" applyFont="1" applyBorder="1" applyAlignment="1" applyProtection="1">
      <alignment horizontal="right" vertical="center"/>
    </xf>
    <xf numFmtId="44" fontId="16" fillId="0" borderId="1" xfId="0" applyNumberFormat="1" applyFont="1" applyFill="1" applyBorder="1" applyAlignment="1" applyProtection="1">
      <alignment horizontal="left" vertical="center"/>
    </xf>
    <xf numFmtId="166" fontId="12" fillId="4" borderId="1" xfId="0" applyNumberFormat="1" applyFont="1" applyFill="1" applyBorder="1" applyAlignment="1" applyProtection="1">
      <alignment horizontal="right" vertical="center"/>
    </xf>
    <xf numFmtId="7" fontId="12" fillId="0" borderId="4" xfId="0" applyNumberFormat="1" applyFont="1" applyFill="1" applyBorder="1" applyAlignment="1" applyProtection="1">
      <alignment horizontal="right" vertical="center"/>
    </xf>
    <xf numFmtId="0" fontId="10" fillId="0" borderId="3" xfId="0" applyFont="1" applyBorder="1"/>
    <xf numFmtId="0" fontId="2" fillId="0" borderId="4" xfId="0" applyFont="1" applyBorder="1"/>
    <xf numFmtId="0" fontId="2" fillId="0" borderId="3" xfId="0" applyFont="1" applyBorder="1"/>
    <xf numFmtId="0" fontId="18"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5" fillId="2" borderId="1" xfId="0" applyFont="1" applyFill="1" applyBorder="1" applyAlignment="1" applyProtection="1">
      <alignment horizontal="left"/>
    </xf>
    <xf numFmtId="0" fontId="11" fillId="3" borderId="3" xfId="0" applyFont="1" applyFill="1" applyBorder="1" applyAlignment="1" applyProtection="1">
      <alignment horizontal="left" vertical="center"/>
    </xf>
    <xf numFmtId="0" fontId="11" fillId="3" borderId="5" xfId="0" applyFont="1" applyFill="1" applyBorder="1" applyAlignment="1" applyProtection="1">
      <alignment horizontal="left" vertical="center"/>
    </xf>
    <xf numFmtId="0" fontId="11" fillId="3" borderId="4" xfId="0" applyFont="1" applyFill="1" applyBorder="1" applyAlignment="1" applyProtection="1">
      <alignment horizontal="left" vertical="center"/>
    </xf>
    <xf numFmtId="165" fontId="5" fillId="2" borderId="3" xfId="0" applyNumberFormat="1" applyFont="1" applyFill="1" applyBorder="1" applyAlignment="1" applyProtection="1">
      <alignment horizontal="right" vertical="center"/>
    </xf>
    <xf numFmtId="165" fontId="5" fillId="2" borderId="5" xfId="0" applyNumberFormat="1" applyFont="1" applyFill="1" applyBorder="1" applyAlignment="1" applyProtection="1">
      <alignment horizontal="right" vertical="center"/>
    </xf>
    <xf numFmtId="165" fontId="5" fillId="2" borderId="4" xfId="0" applyNumberFormat="1" applyFont="1" applyFill="1" applyBorder="1" applyAlignment="1" applyProtection="1">
      <alignment horizontal="right" vertical="center"/>
    </xf>
    <xf numFmtId="0" fontId="7" fillId="0" borderId="3"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164" fontId="7" fillId="0" borderId="3" xfId="0" applyNumberFormat="1" applyFont="1" applyFill="1" applyBorder="1" applyAlignment="1" applyProtection="1">
      <alignment horizontal="center" vertical="center"/>
    </xf>
    <xf numFmtId="164" fontId="7" fillId="0" borderId="4" xfId="0" applyNumberFormat="1" applyFont="1" applyFill="1" applyBorder="1" applyAlignment="1" applyProtection="1">
      <alignment horizontal="center" vertical="center"/>
    </xf>
    <xf numFmtId="0" fontId="5" fillId="5" borderId="1" xfId="0" applyFont="1" applyFill="1" applyBorder="1" applyAlignment="1" applyProtection="1">
      <alignment horizontal="center"/>
    </xf>
    <xf numFmtId="0" fontId="1" fillId="0" borderId="0" xfId="0" applyFont="1" applyAlignment="1" applyProtection="1"/>
    <xf numFmtId="0" fontId="3" fillId="0" borderId="0" xfId="0" applyFont="1" applyBorder="1" applyAlignment="1" applyProtection="1">
      <alignment horizontal="center" vertical="center"/>
    </xf>
    <xf numFmtId="40" fontId="17" fillId="0" borderId="0" xfId="0" applyNumberFormat="1" applyFont="1" applyBorder="1" applyAlignment="1" applyProtection="1">
      <alignment horizontal="center" vertical="center"/>
    </xf>
    <xf numFmtId="44" fontId="4" fillId="0" borderId="0" xfId="0" applyNumberFormat="1" applyFont="1" applyFill="1" applyBorder="1" applyAlignment="1" applyProtection="1">
      <alignment horizontal="center" vertical="center"/>
    </xf>
    <xf numFmtId="0" fontId="5" fillId="2" borderId="1"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14" fontId="5" fillId="2" borderId="3" xfId="0" applyNumberFormat="1" applyFont="1" applyFill="1" applyBorder="1" applyAlignment="1" applyProtection="1">
      <alignment horizontal="center" vertical="center"/>
    </xf>
    <xf numFmtId="14" fontId="5" fillId="2" borderId="4" xfId="0" applyNumberFormat="1" applyFont="1" applyFill="1" applyBorder="1" applyAlignment="1" applyProtection="1">
      <alignment horizontal="center" vertical="center"/>
    </xf>
    <xf numFmtId="0" fontId="7" fillId="0" borderId="3"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164" fontId="7" fillId="0" borderId="3" xfId="0" applyNumberFormat="1" applyFont="1" applyFill="1" applyBorder="1" applyAlignment="1" applyProtection="1">
      <alignment horizontal="center" vertical="center"/>
      <protection locked="0"/>
    </xf>
    <xf numFmtId="164" fontId="7" fillId="0" borderId="4" xfId="0" applyNumberFormat="1" applyFont="1" applyFill="1" applyBorder="1" applyAlignment="1" applyProtection="1">
      <alignment horizontal="center" vertical="center"/>
      <protection locked="0"/>
    </xf>
  </cellXfs>
  <cellStyles count="1">
    <cellStyle name="Normal" xfId="0" builtinId="0"/>
  </cellStyles>
  <dxfs count="4">
    <dxf>
      <font>
        <color rgb="FFFF0000"/>
      </font>
    </dxf>
    <dxf>
      <font>
        <color rgb="FFFF0000"/>
      </font>
    </dxf>
    <dxf>
      <font>
        <color rgb="FFFF0000"/>
      </font>
    </dxf>
    <dxf>
      <font>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614680</xdr:colOff>
      <xdr:row>0</xdr:row>
      <xdr:rowOff>384175</xdr:rowOff>
    </xdr:from>
    <xdr:to>
      <xdr:col>6</xdr:col>
      <xdr:colOff>428625</xdr:colOff>
      <xdr:row>1</xdr:row>
      <xdr:rowOff>701675</xdr:rowOff>
    </xdr:to>
    <xdr:sp macro="" textlink="">
      <xdr:nvSpPr>
        <xdr:cNvPr id="2" name="TextBox 1"/>
        <xdr:cNvSpPr txBox="1"/>
      </xdr:nvSpPr>
      <xdr:spPr>
        <a:xfrm>
          <a:off x="1285240" y="384175"/>
          <a:ext cx="4591685" cy="919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a:solidFill>
                <a:sysClr val="windowText" lastClr="000000"/>
              </a:solidFill>
              <a:latin typeface="+mn-lt"/>
            </a:rPr>
            <a:t>Controller's</a:t>
          </a:r>
          <a:r>
            <a:rPr lang="en-US" sz="1400" b="0" baseline="0">
              <a:solidFill>
                <a:sysClr val="windowText" lastClr="000000"/>
              </a:solidFill>
              <a:latin typeface="+mn-lt"/>
            </a:rPr>
            <a:t> Office Cashier </a:t>
          </a:r>
          <a:br>
            <a:rPr lang="en-US" sz="1400" b="0" baseline="0">
              <a:solidFill>
                <a:sysClr val="windowText" lastClr="000000"/>
              </a:solidFill>
              <a:latin typeface="+mn-lt"/>
            </a:rPr>
          </a:br>
          <a:r>
            <a:rPr lang="en-US" sz="1400" b="0" baseline="0">
              <a:solidFill>
                <a:sysClr val="windowText" lastClr="000000"/>
              </a:solidFill>
              <a:latin typeface="+mn-lt"/>
            </a:rPr>
            <a:t>500 8th Avenue |  Lewiston, ID 83501</a:t>
          </a:r>
          <a:br>
            <a:rPr lang="en-US" sz="1400" b="0" baseline="0">
              <a:solidFill>
                <a:sysClr val="windowText" lastClr="000000"/>
              </a:solidFill>
              <a:latin typeface="+mn-lt"/>
            </a:rPr>
          </a:br>
          <a:r>
            <a:rPr lang="en-US" sz="1400" b="0" baseline="0">
              <a:solidFill>
                <a:sysClr val="windowText" lastClr="000000"/>
              </a:solidFill>
              <a:latin typeface="+mn-lt"/>
            </a:rPr>
            <a:t>Phone: (208) 792-2351  |  Fax: (208) 792-2174 </a:t>
          </a:r>
          <a:endParaRPr lang="en-US" sz="1400" b="0">
            <a:solidFill>
              <a:sysClr val="windowText" lastClr="000000"/>
            </a:solidFill>
            <a:latin typeface="+mn-lt"/>
          </a:endParaRPr>
        </a:p>
      </xdr:txBody>
    </xdr:sp>
    <xdr:clientData/>
  </xdr:twoCellAnchor>
  <xdr:twoCellAnchor>
    <xdr:from>
      <xdr:col>1</xdr:col>
      <xdr:colOff>620395</xdr:colOff>
      <xdr:row>0</xdr:row>
      <xdr:rowOff>47625</xdr:rowOff>
    </xdr:from>
    <xdr:to>
      <xdr:col>6</xdr:col>
      <xdr:colOff>1390650</xdr:colOff>
      <xdr:row>1</xdr:row>
      <xdr:rowOff>85725</xdr:rowOff>
    </xdr:to>
    <xdr:sp macro="" textlink="">
      <xdr:nvSpPr>
        <xdr:cNvPr id="3" name="TextBox 2"/>
        <xdr:cNvSpPr txBox="1"/>
      </xdr:nvSpPr>
      <xdr:spPr>
        <a:xfrm>
          <a:off x="1290955" y="47625"/>
          <a:ext cx="5547995" cy="64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latin typeface="+mn-lt"/>
            </a:rPr>
            <a:t>CREDIT</a:t>
          </a:r>
          <a:r>
            <a:rPr lang="en-US" sz="2500" b="1" baseline="0">
              <a:latin typeface="+mn-lt"/>
            </a:rPr>
            <a:t> CARD </a:t>
          </a:r>
          <a:r>
            <a:rPr lang="en-US" sz="2500" b="1">
              <a:latin typeface="+mn-lt"/>
            </a:rPr>
            <a:t>REFUND</a:t>
          </a:r>
          <a:r>
            <a:rPr lang="en-US" sz="2500" b="1" baseline="0">
              <a:latin typeface="+mn-lt"/>
            </a:rPr>
            <a:t> REQUEST FORM</a:t>
          </a:r>
          <a:endParaRPr lang="en-US" sz="2500" b="1">
            <a:latin typeface="+mn-lt"/>
          </a:endParaRPr>
        </a:p>
      </xdr:txBody>
    </xdr:sp>
    <xdr:clientData/>
  </xdr:twoCellAnchor>
  <xdr:twoCellAnchor editAs="oneCell">
    <xdr:from>
      <xdr:col>0</xdr:col>
      <xdr:colOff>142875</xdr:colOff>
      <xdr:row>0</xdr:row>
      <xdr:rowOff>104775</xdr:rowOff>
    </xdr:from>
    <xdr:to>
      <xdr:col>1</xdr:col>
      <xdr:colOff>295275</xdr:colOff>
      <xdr:row>1</xdr:row>
      <xdr:rowOff>491750</xdr:rowOff>
    </xdr:to>
    <xdr:pic>
      <xdr:nvPicPr>
        <xdr:cNvPr id="4" name="Picture 3"/>
        <xdr:cNvPicPr>
          <a:picLocks noChangeAspect="1"/>
        </xdr:cNvPicPr>
      </xdr:nvPicPr>
      <xdr:blipFill>
        <a:blip xmlns:r="http://schemas.openxmlformats.org/officeDocument/2006/relationships" r:embed="rId1"/>
        <a:stretch>
          <a:fillRect/>
        </a:stretch>
      </xdr:blipFill>
      <xdr:spPr>
        <a:xfrm>
          <a:off x="142875" y="104775"/>
          <a:ext cx="822960" cy="9889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614680</xdr:colOff>
      <xdr:row>0</xdr:row>
      <xdr:rowOff>384175</xdr:rowOff>
    </xdr:from>
    <xdr:to>
      <xdr:col>6</xdr:col>
      <xdr:colOff>428625</xdr:colOff>
      <xdr:row>1</xdr:row>
      <xdr:rowOff>701675</xdr:rowOff>
    </xdr:to>
    <xdr:sp macro="" textlink="">
      <xdr:nvSpPr>
        <xdr:cNvPr id="2" name="TextBox 1"/>
        <xdr:cNvSpPr txBox="1"/>
      </xdr:nvSpPr>
      <xdr:spPr>
        <a:xfrm>
          <a:off x="1056640" y="384175"/>
          <a:ext cx="4591685" cy="919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a:solidFill>
                <a:sysClr val="windowText" lastClr="000000"/>
              </a:solidFill>
              <a:latin typeface="+mn-lt"/>
            </a:rPr>
            <a:t>Controller's</a:t>
          </a:r>
          <a:r>
            <a:rPr lang="en-US" sz="1400" b="0" baseline="0">
              <a:solidFill>
                <a:sysClr val="windowText" lastClr="000000"/>
              </a:solidFill>
              <a:latin typeface="+mn-lt"/>
            </a:rPr>
            <a:t> Office Cashier </a:t>
          </a:r>
          <a:br>
            <a:rPr lang="en-US" sz="1400" b="0" baseline="0">
              <a:solidFill>
                <a:sysClr val="windowText" lastClr="000000"/>
              </a:solidFill>
              <a:latin typeface="+mn-lt"/>
            </a:rPr>
          </a:br>
          <a:r>
            <a:rPr lang="en-US" sz="1400" b="0" baseline="0">
              <a:solidFill>
                <a:sysClr val="windowText" lastClr="000000"/>
              </a:solidFill>
              <a:latin typeface="+mn-lt"/>
            </a:rPr>
            <a:t>500 8th Avenue |  Lewiston, ID 83501</a:t>
          </a:r>
          <a:br>
            <a:rPr lang="en-US" sz="1400" b="0" baseline="0">
              <a:solidFill>
                <a:sysClr val="windowText" lastClr="000000"/>
              </a:solidFill>
              <a:latin typeface="+mn-lt"/>
            </a:rPr>
          </a:br>
          <a:r>
            <a:rPr lang="en-US" sz="1400" b="0" baseline="0">
              <a:solidFill>
                <a:sysClr val="windowText" lastClr="000000"/>
              </a:solidFill>
              <a:latin typeface="+mn-lt"/>
            </a:rPr>
            <a:t>Phone: (208) 792-2351  |  Fax: (208) 792-2174 </a:t>
          </a:r>
          <a:endParaRPr lang="en-US" sz="1400" b="0">
            <a:solidFill>
              <a:sysClr val="windowText" lastClr="000000"/>
            </a:solidFill>
            <a:latin typeface="+mn-lt"/>
          </a:endParaRPr>
        </a:p>
      </xdr:txBody>
    </xdr:sp>
    <xdr:clientData/>
  </xdr:twoCellAnchor>
  <xdr:twoCellAnchor>
    <xdr:from>
      <xdr:col>1</xdr:col>
      <xdr:colOff>620395</xdr:colOff>
      <xdr:row>0</xdr:row>
      <xdr:rowOff>47625</xdr:rowOff>
    </xdr:from>
    <xdr:to>
      <xdr:col>6</xdr:col>
      <xdr:colOff>1390650</xdr:colOff>
      <xdr:row>1</xdr:row>
      <xdr:rowOff>85725</xdr:rowOff>
    </xdr:to>
    <xdr:sp macro="" textlink="">
      <xdr:nvSpPr>
        <xdr:cNvPr id="3" name="TextBox 2"/>
        <xdr:cNvSpPr txBox="1"/>
      </xdr:nvSpPr>
      <xdr:spPr>
        <a:xfrm>
          <a:off x="1287145" y="47625"/>
          <a:ext cx="554228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latin typeface="+mn-lt"/>
            </a:rPr>
            <a:t>CREDIT</a:t>
          </a:r>
          <a:r>
            <a:rPr lang="en-US" sz="2500" b="1" baseline="0">
              <a:latin typeface="+mn-lt"/>
            </a:rPr>
            <a:t> CARD </a:t>
          </a:r>
          <a:r>
            <a:rPr lang="en-US" sz="2500" b="1">
              <a:latin typeface="+mn-lt"/>
            </a:rPr>
            <a:t>REFUND</a:t>
          </a:r>
          <a:r>
            <a:rPr lang="en-US" sz="2500" b="1" baseline="0">
              <a:latin typeface="+mn-lt"/>
            </a:rPr>
            <a:t> REQUEST FORM</a:t>
          </a:r>
          <a:endParaRPr lang="en-US" sz="2500" b="1">
            <a:latin typeface="+mn-lt"/>
          </a:endParaRPr>
        </a:p>
      </xdr:txBody>
    </xdr:sp>
    <xdr:clientData/>
  </xdr:twoCellAnchor>
  <xdr:twoCellAnchor editAs="oneCell">
    <xdr:from>
      <xdr:col>0</xdr:col>
      <xdr:colOff>142875</xdr:colOff>
      <xdr:row>0</xdr:row>
      <xdr:rowOff>104775</xdr:rowOff>
    </xdr:from>
    <xdr:to>
      <xdr:col>1</xdr:col>
      <xdr:colOff>295275</xdr:colOff>
      <xdr:row>1</xdr:row>
      <xdr:rowOff>491750</xdr:rowOff>
    </xdr:to>
    <xdr:pic>
      <xdr:nvPicPr>
        <xdr:cNvPr id="4" name="Picture 3"/>
        <xdr:cNvPicPr>
          <a:picLocks noChangeAspect="1"/>
        </xdr:cNvPicPr>
      </xdr:nvPicPr>
      <xdr:blipFill>
        <a:blip xmlns:r="http://schemas.openxmlformats.org/officeDocument/2006/relationships" r:embed="rId1"/>
        <a:stretch>
          <a:fillRect/>
        </a:stretch>
      </xdr:blipFill>
      <xdr:spPr>
        <a:xfrm>
          <a:off x="142875" y="104775"/>
          <a:ext cx="822960" cy="9889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hill/AppData/Local/Microsoft/Windows/Temporary%20Internet%20Files/Content.Outlook/MX2C8KY8/Old%20Deposit%20Slip%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Deposit Slip"/>
    </sheetNames>
    <sheetDataSet>
      <sheetData sheetId="0">
        <row r="12">
          <cell r="K12">
            <v>0</v>
          </cell>
        </row>
        <row r="13">
          <cell r="K13">
            <v>0</v>
          </cell>
        </row>
        <row r="14">
          <cell r="K14">
            <v>0</v>
          </cell>
        </row>
        <row r="15">
          <cell r="K15">
            <v>0</v>
          </cell>
        </row>
        <row r="16">
          <cell r="K16">
            <v>0</v>
          </cell>
        </row>
        <row r="17">
          <cell r="K17">
            <v>0</v>
          </cell>
        </row>
        <row r="18">
          <cell r="K18">
            <v>0</v>
          </cell>
        </row>
        <row r="19">
          <cell r="K19">
            <v>0</v>
          </cell>
        </row>
        <row r="20">
          <cell r="K20">
            <v>0</v>
          </cell>
        </row>
        <row r="21">
          <cell r="K21">
            <v>0</v>
          </cell>
        </row>
        <row r="22">
          <cell r="K22">
            <v>0</v>
          </cell>
        </row>
        <row r="23">
          <cell r="K23">
            <v>0</v>
          </cell>
        </row>
        <row r="24">
          <cell r="K24">
            <v>0</v>
          </cell>
        </row>
        <row r="25">
          <cell r="K25">
            <v>0</v>
          </cell>
        </row>
        <row r="26">
          <cell r="K26">
            <v>0</v>
          </cell>
        </row>
        <row r="27">
          <cell r="K27">
            <v>0</v>
          </cell>
        </row>
        <row r="28">
          <cell r="K28">
            <v>0</v>
          </cell>
        </row>
        <row r="29">
          <cell r="K29">
            <v>0</v>
          </cell>
        </row>
        <row r="30">
          <cell r="K30">
            <v>0</v>
          </cell>
        </row>
        <row r="31">
          <cell r="K31">
            <v>0</v>
          </cell>
        </row>
        <row r="32">
          <cell r="K32">
            <v>0</v>
          </cell>
        </row>
        <row r="33">
          <cell r="K3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60"/>
  <sheetViews>
    <sheetView zoomScaleNormal="100" workbookViewId="0">
      <selection activeCell="A8" sqref="A8:B10"/>
    </sheetView>
  </sheetViews>
  <sheetFormatPr defaultColWidth="9" defaultRowHeight="13.8" x14ac:dyDescent="0.3"/>
  <cols>
    <col min="1" max="1" width="27" style="41" customWidth="1"/>
    <col min="2" max="2" width="107.375" style="41" customWidth="1"/>
    <col min="3" max="16384" width="9" style="41"/>
  </cols>
  <sheetData>
    <row r="1" spans="1:2" ht="15.6" x14ac:dyDescent="0.3">
      <c r="A1" s="81" t="s">
        <v>93</v>
      </c>
      <c r="B1" s="81"/>
    </row>
    <row r="3" spans="1:2" x14ac:dyDescent="0.3">
      <c r="A3" s="78" t="s">
        <v>92</v>
      </c>
      <c r="B3" s="79"/>
    </row>
    <row r="4" spans="1:2" x14ac:dyDescent="0.3">
      <c r="A4" s="82" t="s">
        <v>89</v>
      </c>
      <c r="B4" s="83"/>
    </row>
    <row r="5" spans="1:2" x14ac:dyDescent="0.3">
      <c r="A5" s="84"/>
      <c r="B5" s="85"/>
    </row>
    <row r="6" spans="1:2" x14ac:dyDescent="0.3">
      <c r="A6" s="80"/>
      <c r="B6" s="79"/>
    </row>
    <row r="7" spans="1:2" x14ac:dyDescent="0.3">
      <c r="A7" s="78" t="s">
        <v>88</v>
      </c>
      <c r="B7" s="79"/>
    </row>
    <row r="8" spans="1:2" x14ac:dyDescent="0.3">
      <c r="A8" s="82" t="s">
        <v>90</v>
      </c>
      <c r="B8" s="83"/>
    </row>
    <row r="9" spans="1:2" x14ac:dyDescent="0.3">
      <c r="A9" s="86"/>
      <c r="B9" s="87"/>
    </row>
    <row r="10" spans="1:2" x14ac:dyDescent="0.3">
      <c r="A10" s="84"/>
      <c r="B10" s="85"/>
    </row>
    <row r="11" spans="1:2" x14ac:dyDescent="0.3">
      <c r="A11" s="80"/>
      <c r="B11" s="79"/>
    </row>
    <row r="12" spans="1:2" x14ac:dyDescent="0.3">
      <c r="A12" s="78" t="s">
        <v>87</v>
      </c>
      <c r="B12" s="79"/>
    </row>
    <row r="13" spans="1:2" x14ac:dyDescent="0.3">
      <c r="A13" s="82" t="s">
        <v>91</v>
      </c>
      <c r="B13" s="83"/>
    </row>
    <row r="14" spans="1:2" x14ac:dyDescent="0.3">
      <c r="A14" s="84"/>
      <c r="B14" s="85"/>
    </row>
    <row r="15" spans="1:2" x14ac:dyDescent="0.3">
      <c r="A15" s="80"/>
      <c r="B15" s="79"/>
    </row>
    <row r="16" spans="1:2" x14ac:dyDescent="0.3">
      <c r="A16" s="78" t="s">
        <v>45</v>
      </c>
      <c r="B16" s="79"/>
    </row>
    <row r="17" spans="1:2" x14ac:dyDescent="0.3">
      <c r="A17" s="78" t="s">
        <v>15</v>
      </c>
      <c r="B17" s="79" t="s">
        <v>46</v>
      </c>
    </row>
    <row r="18" spans="1:2" ht="9" customHeight="1" x14ac:dyDescent="0.3">
      <c r="A18" s="78"/>
      <c r="B18" s="79"/>
    </row>
    <row r="19" spans="1:2" x14ac:dyDescent="0.3">
      <c r="A19" s="78" t="s">
        <v>16</v>
      </c>
      <c r="B19" s="79" t="s">
        <v>48</v>
      </c>
    </row>
    <row r="20" spans="1:2" ht="9" customHeight="1" x14ac:dyDescent="0.3">
      <c r="A20" s="78"/>
      <c r="B20" s="79"/>
    </row>
    <row r="21" spans="1:2" x14ac:dyDescent="0.3">
      <c r="A21" s="78" t="s">
        <v>17</v>
      </c>
      <c r="B21" s="79" t="s">
        <v>20</v>
      </c>
    </row>
    <row r="22" spans="1:2" ht="9" customHeight="1" x14ac:dyDescent="0.3">
      <c r="A22" s="78"/>
      <c r="B22" s="79"/>
    </row>
    <row r="23" spans="1:2" x14ac:dyDescent="0.3">
      <c r="A23" s="78" t="s">
        <v>18</v>
      </c>
      <c r="B23" s="79" t="s">
        <v>47</v>
      </c>
    </row>
    <row r="24" spans="1:2" ht="9" customHeight="1" x14ac:dyDescent="0.3">
      <c r="A24" s="78"/>
      <c r="B24" s="79"/>
    </row>
    <row r="25" spans="1:2" x14ac:dyDescent="0.3">
      <c r="A25" s="78" t="s">
        <v>57</v>
      </c>
      <c r="B25" s="79" t="s">
        <v>50</v>
      </c>
    </row>
    <row r="26" spans="1:2" x14ac:dyDescent="0.3">
      <c r="A26" s="80"/>
      <c r="B26" s="79" t="s">
        <v>51</v>
      </c>
    </row>
    <row r="27" spans="1:2" ht="9" customHeight="1" x14ac:dyDescent="0.3">
      <c r="A27" s="80"/>
      <c r="B27" s="79"/>
    </row>
    <row r="28" spans="1:2" x14ac:dyDescent="0.3">
      <c r="A28" s="78" t="s">
        <v>21</v>
      </c>
      <c r="B28" s="79" t="s">
        <v>22</v>
      </c>
    </row>
    <row r="29" spans="1:2" x14ac:dyDescent="0.3">
      <c r="A29" s="80"/>
      <c r="B29" s="79" t="s">
        <v>23</v>
      </c>
    </row>
    <row r="30" spans="1:2" ht="9" customHeight="1" x14ac:dyDescent="0.3">
      <c r="A30" s="80"/>
      <c r="B30" s="79"/>
    </row>
    <row r="31" spans="1:2" x14ac:dyDescent="0.3">
      <c r="A31" s="78" t="s">
        <v>24</v>
      </c>
      <c r="B31" s="79" t="s">
        <v>25</v>
      </c>
    </row>
    <row r="32" spans="1:2" ht="9" customHeight="1" x14ac:dyDescent="0.3">
      <c r="A32" s="78"/>
      <c r="B32" s="79"/>
    </row>
    <row r="33" spans="1:2" x14ac:dyDescent="0.3">
      <c r="A33" s="78" t="s">
        <v>26</v>
      </c>
      <c r="B33" s="79" t="s">
        <v>58</v>
      </c>
    </row>
    <row r="34" spans="1:2" ht="9" customHeight="1" x14ac:dyDescent="0.3">
      <c r="A34" s="78"/>
      <c r="B34" s="79"/>
    </row>
    <row r="35" spans="1:2" x14ac:dyDescent="0.3">
      <c r="A35" s="78" t="s">
        <v>27</v>
      </c>
      <c r="B35" s="79" t="s">
        <v>37</v>
      </c>
    </row>
    <row r="36" spans="1:2" ht="9" customHeight="1" x14ac:dyDescent="0.3">
      <c r="A36" s="78"/>
      <c r="B36" s="79"/>
    </row>
    <row r="37" spans="1:2" x14ac:dyDescent="0.3">
      <c r="A37" s="78" t="s">
        <v>28</v>
      </c>
      <c r="B37" s="79" t="s">
        <v>38</v>
      </c>
    </row>
    <row r="38" spans="1:2" ht="9" customHeight="1" x14ac:dyDescent="0.3">
      <c r="A38" s="78"/>
      <c r="B38" s="79"/>
    </row>
    <row r="39" spans="1:2" x14ac:dyDescent="0.3">
      <c r="A39" s="78" t="s">
        <v>29</v>
      </c>
      <c r="B39" s="79" t="s">
        <v>39</v>
      </c>
    </row>
    <row r="40" spans="1:2" ht="9" customHeight="1" x14ac:dyDescent="0.3">
      <c r="A40" s="78"/>
      <c r="B40" s="79"/>
    </row>
    <row r="41" spans="1:2" x14ac:dyDescent="0.3">
      <c r="A41" s="78" t="s">
        <v>30</v>
      </c>
      <c r="B41" s="79" t="s">
        <v>40</v>
      </c>
    </row>
    <row r="42" spans="1:2" ht="9" customHeight="1" x14ac:dyDescent="0.3">
      <c r="A42" s="78"/>
      <c r="B42" s="79"/>
    </row>
    <row r="43" spans="1:2" x14ac:dyDescent="0.3">
      <c r="A43" s="78" t="s">
        <v>31</v>
      </c>
      <c r="B43" s="79" t="s">
        <v>59</v>
      </c>
    </row>
    <row r="44" spans="1:2" ht="9" customHeight="1" x14ac:dyDescent="0.3">
      <c r="A44" s="78"/>
      <c r="B44" s="79"/>
    </row>
    <row r="45" spans="1:2" x14ac:dyDescent="0.3">
      <c r="A45" s="78" t="s">
        <v>32</v>
      </c>
      <c r="B45" s="79" t="s">
        <v>60</v>
      </c>
    </row>
    <row r="46" spans="1:2" ht="9" customHeight="1" x14ac:dyDescent="0.3">
      <c r="A46" s="78"/>
      <c r="B46" s="79"/>
    </row>
    <row r="47" spans="1:2" x14ac:dyDescent="0.3">
      <c r="A47" s="78" t="s">
        <v>33</v>
      </c>
      <c r="B47" s="79" t="s">
        <v>41</v>
      </c>
    </row>
    <row r="48" spans="1:2" ht="9" customHeight="1" x14ac:dyDescent="0.3">
      <c r="A48" s="78"/>
      <c r="B48" s="79"/>
    </row>
    <row r="49" spans="1:2" x14ac:dyDescent="0.3">
      <c r="A49" s="78" t="s">
        <v>34</v>
      </c>
      <c r="B49" s="79" t="s">
        <v>42</v>
      </c>
    </row>
    <row r="50" spans="1:2" ht="9" customHeight="1" x14ac:dyDescent="0.3">
      <c r="A50" s="78"/>
      <c r="B50" s="79"/>
    </row>
    <row r="51" spans="1:2" x14ac:dyDescent="0.3">
      <c r="A51" s="78" t="s">
        <v>35</v>
      </c>
      <c r="B51" s="79" t="s">
        <v>43</v>
      </c>
    </row>
    <row r="52" spans="1:2" ht="9" customHeight="1" x14ac:dyDescent="0.3">
      <c r="A52" s="78"/>
      <c r="B52" s="79"/>
    </row>
    <row r="53" spans="1:2" x14ac:dyDescent="0.3">
      <c r="A53" s="78" t="s">
        <v>36</v>
      </c>
      <c r="B53" s="79" t="s">
        <v>44</v>
      </c>
    </row>
    <row r="54" spans="1:2" ht="9" customHeight="1" x14ac:dyDescent="0.3">
      <c r="A54" s="78"/>
      <c r="B54" s="79"/>
    </row>
    <row r="55" spans="1:2" x14ac:dyDescent="0.3">
      <c r="A55" s="78" t="s">
        <v>61</v>
      </c>
      <c r="B55" s="79"/>
    </row>
    <row r="56" spans="1:2" x14ac:dyDescent="0.3">
      <c r="A56" s="80" t="s">
        <v>62</v>
      </c>
      <c r="B56" s="79" t="s">
        <v>65</v>
      </c>
    </row>
    <row r="57" spans="1:2" x14ac:dyDescent="0.3">
      <c r="A57" s="80" t="s">
        <v>63</v>
      </c>
      <c r="B57" s="79" t="s">
        <v>66</v>
      </c>
    </row>
    <row r="58" spans="1:2" x14ac:dyDescent="0.3">
      <c r="A58" s="80" t="s">
        <v>64</v>
      </c>
      <c r="B58" s="79" t="s">
        <v>67</v>
      </c>
    </row>
    <row r="59" spans="1:2" x14ac:dyDescent="0.3">
      <c r="A59" s="80" t="s">
        <v>68</v>
      </c>
      <c r="B59" s="79" t="s">
        <v>69</v>
      </c>
    </row>
    <row r="60" spans="1:2" x14ac:dyDescent="0.3">
      <c r="A60" s="80"/>
      <c r="B60" s="79" t="s">
        <v>70</v>
      </c>
    </row>
  </sheetData>
  <sheetProtection algorithmName="SHA-512" hashValue="0JkAhAAgYRNwS2V7TiIay28tdsRFEiemKEfMj7ZrQw6ggK52W4/FJaO+vdxZ8wwk7x2vB89pF/i8c7MGpq9CEw==" saltValue="51LlsB1QQ+zpuqUbXWZ13A==" spinCount="100000" sheet="1" objects="1" scenarios="1" selectLockedCells="1"/>
  <mergeCells count="4">
    <mergeCell ref="A1:B1"/>
    <mergeCell ref="A4:B5"/>
    <mergeCell ref="A8:B10"/>
    <mergeCell ref="A13:B14"/>
  </mergeCells>
  <pageMargins left="0.25" right="0.25" top="0.75" bottom="0.75" header="0.3" footer="0.3"/>
  <pageSetup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41"/>
  <sheetViews>
    <sheetView showGridLines="0" zoomScale="80" zoomScaleNormal="80" workbookViewId="0">
      <selection activeCell="E16" sqref="E16"/>
    </sheetView>
  </sheetViews>
  <sheetFormatPr defaultColWidth="9" defaultRowHeight="13.8" x14ac:dyDescent="0.3"/>
  <cols>
    <col min="1" max="1" width="11" style="2" customWidth="1"/>
    <col min="2" max="2" width="27.875" style="2" customWidth="1"/>
    <col min="3" max="3" width="12.625" style="2" customWidth="1"/>
    <col min="4" max="4" width="12.375" style="2" customWidth="1"/>
    <col min="5" max="5" width="11.75" style="2" customWidth="1"/>
    <col min="6" max="6" width="13.625" style="2" customWidth="1"/>
    <col min="7" max="7" width="27.625" style="2" bestFit="1" customWidth="1"/>
    <col min="8" max="8" width="26.75" style="2" bestFit="1" customWidth="1"/>
    <col min="9" max="10" width="13.375" style="2" customWidth="1"/>
    <col min="11" max="11" width="14.75" style="2" customWidth="1"/>
    <col min="12" max="12" width="14.75" style="30" customWidth="1"/>
    <col min="13" max="13" width="15.625" style="30" customWidth="1"/>
    <col min="14" max="14" width="69.375" style="30" bestFit="1" customWidth="1"/>
    <col min="15" max="15" width="14.75" style="2" customWidth="1"/>
    <col min="16" max="17" width="14.75" style="30" customWidth="1"/>
    <col min="18" max="18" width="11" style="2" customWidth="1"/>
    <col min="19" max="16384" width="9" style="2"/>
  </cols>
  <sheetData>
    <row r="1" spans="1:18" ht="47.4" customHeight="1" x14ac:dyDescent="0.7">
      <c r="A1" s="101" t="s">
        <v>0</v>
      </c>
      <c r="B1" s="101"/>
      <c r="C1" s="101"/>
      <c r="D1" s="101"/>
      <c r="E1" s="101"/>
      <c r="F1" s="101"/>
      <c r="G1" s="101"/>
      <c r="H1" s="101"/>
      <c r="I1" s="101"/>
      <c r="J1" s="101"/>
      <c r="K1" s="101"/>
      <c r="L1" s="101"/>
      <c r="M1" s="101"/>
      <c r="N1" s="101"/>
      <c r="O1" s="101"/>
      <c r="P1" s="101"/>
      <c r="Q1" s="101"/>
      <c r="R1" s="1"/>
    </row>
    <row r="2" spans="1:18" s="4" customFormat="1" ht="55.2" customHeight="1" x14ac:dyDescent="0.2">
      <c r="A2" s="3"/>
      <c r="B2" s="3"/>
      <c r="C2" s="3"/>
      <c r="D2" s="3"/>
      <c r="E2" s="3"/>
      <c r="F2" s="3"/>
      <c r="G2" s="3"/>
      <c r="H2" s="102"/>
      <c r="I2" s="102"/>
      <c r="J2" s="102"/>
      <c r="K2" s="103"/>
      <c r="L2" s="103"/>
      <c r="M2" s="33"/>
      <c r="N2" s="32"/>
      <c r="O2" s="32"/>
      <c r="P2" s="104"/>
      <c r="Q2" s="104"/>
      <c r="R2" s="3"/>
    </row>
    <row r="3" spans="1:18" s="5" customFormat="1" ht="24" customHeight="1" x14ac:dyDescent="0.3">
      <c r="A3" s="105" t="s">
        <v>1</v>
      </c>
      <c r="B3" s="105"/>
      <c r="C3" s="105"/>
      <c r="D3" s="105"/>
      <c r="E3" s="105"/>
      <c r="F3" s="105" t="s">
        <v>2</v>
      </c>
      <c r="G3" s="105"/>
      <c r="H3" s="106" t="s">
        <v>3</v>
      </c>
      <c r="I3" s="107"/>
      <c r="J3" s="108" t="s">
        <v>11</v>
      </c>
      <c r="K3" s="109"/>
      <c r="L3" s="51"/>
      <c r="M3" s="31"/>
    </row>
    <row r="4" spans="1:18" s="6" customFormat="1" ht="24" customHeight="1" x14ac:dyDescent="0.2">
      <c r="A4" s="95" t="s">
        <v>71</v>
      </c>
      <c r="B4" s="96"/>
      <c r="C4" s="96"/>
      <c r="D4" s="96"/>
      <c r="E4" s="97"/>
      <c r="F4" s="95" t="s">
        <v>72</v>
      </c>
      <c r="G4" s="97"/>
      <c r="H4" s="95">
        <v>1234</v>
      </c>
      <c r="I4" s="96"/>
      <c r="J4" s="98">
        <v>42656</v>
      </c>
      <c r="K4" s="99"/>
      <c r="L4" s="52"/>
      <c r="M4" s="53"/>
    </row>
    <row r="5" spans="1:18" s="7" customFormat="1" ht="17.399999999999999" customHeight="1" x14ac:dyDescent="0.3">
      <c r="F5" s="8"/>
      <c r="I5" s="8"/>
      <c r="L5" s="9"/>
      <c r="M5" s="9"/>
      <c r="N5" s="9"/>
      <c r="O5" s="10"/>
      <c r="P5" s="11"/>
      <c r="Q5" s="11"/>
    </row>
    <row r="6" spans="1:18" s="7" customFormat="1" ht="17.399999999999999" customHeight="1" x14ac:dyDescent="0.3">
      <c r="B6" s="100" t="s">
        <v>52</v>
      </c>
      <c r="C6" s="100"/>
      <c r="D6" s="100"/>
      <c r="E6" s="100"/>
      <c r="F6" s="100"/>
      <c r="G6" s="100"/>
      <c r="H6" s="100"/>
      <c r="I6" s="8"/>
      <c r="L6" s="9"/>
      <c r="M6" s="9"/>
      <c r="N6" s="9"/>
      <c r="O6" s="10"/>
      <c r="P6" s="11"/>
      <c r="Q6" s="11"/>
    </row>
    <row r="7" spans="1:18" s="15" customFormat="1" ht="69" customHeight="1" x14ac:dyDescent="0.2">
      <c r="A7" s="13" t="s">
        <v>53</v>
      </c>
      <c r="B7" s="13" t="s">
        <v>13</v>
      </c>
      <c r="C7" s="13" t="s">
        <v>10</v>
      </c>
      <c r="D7" s="13" t="s">
        <v>56</v>
      </c>
      <c r="E7" s="13" t="s">
        <v>14</v>
      </c>
      <c r="F7" s="13" t="s">
        <v>49</v>
      </c>
      <c r="G7" s="12" t="s">
        <v>4</v>
      </c>
      <c r="H7" s="12" t="s">
        <v>12</v>
      </c>
      <c r="I7" s="50" t="s">
        <v>54</v>
      </c>
      <c r="J7" s="13" t="s">
        <v>55</v>
      </c>
      <c r="K7" s="13" t="s">
        <v>5</v>
      </c>
      <c r="L7" s="13" t="s">
        <v>6</v>
      </c>
      <c r="M7" s="14" t="s">
        <v>7</v>
      </c>
      <c r="N7" s="34" t="s">
        <v>19</v>
      </c>
    </row>
    <row r="8" spans="1:18" s="16" customFormat="1" ht="20.399999999999999" customHeight="1" x14ac:dyDescent="0.2">
      <c r="A8" s="58">
        <v>1</v>
      </c>
      <c r="B8" s="59" t="s">
        <v>73</v>
      </c>
      <c r="C8" s="60">
        <v>42638</v>
      </c>
      <c r="D8" s="61">
        <v>250</v>
      </c>
      <c r="E8" s="62">
        <v>1234</v>
      </c>
      <c r="F8" s="62">
        <v>345678</v>
      </c>
      <c r="G8" s="63">
        <v>123456789012345</v>
      </c>
      <c r="H8" s="63" t="s">
        <v>74</v>
      </c>
      <c r="I8" s="64">
        <v>-100</v>
      </c>
      <c r="J8" s="65">
        <v>-100</v>
      </c>
      <c r="K8" s="36">
        <f>ROUND(SUM(I8-J8)/1.06,2)</f>
        <v>0</v>
      </c>
      <c r="L8" s="36">
        <f>EXAMPLE!$I8-EXAMPLE!$J8-K8</f>
        <v>0</v>
      </c>
      <c r="M8" s="37">
        <f>EXAMPLE!$J8+EXAMPLE!$K8</f>
        <v>-100</v>
      </c>
      <c r="N8" s="66" t="s">
        <v>81</v>
      </c>
    </row>
    <row r="9" spans="1:18" s="16" customFormat="1" ht="20.399999999999999" customHeight="1" x14ac:dyDescent="0.2">
      <c r="A9" s="58">
        <v>2</v>
      </c>
      <c r="B9" s="59" t="s">
        <v>75</v>
      </c>
      <c r="C9" s="60">
        <v>42644</v>
      </c>
      <c r="D9" s="61">
        <v>120</v>
      </c>
      <c r="E9" s="62">
        <v>5678</v>
      </c>
      <c r="F9" s="62">
        <v>399999</v>
      </c>
      <c r="G9" s="63">
        <v>123456789012345</v>
      </c>
      <c r="H9" s="63" t="s">
        <v>76</v>
      </c>
      <c r="I9" s="64">
        <v>-50</v>
      </c>
      <c r="J9" s="65">
        <v>-50</v>
      </c>
      <c r="K9" s="36">
        <f t="shared" ref="K9:K29" si="0">ROUND(SUM(I9-J9)/1.06,2)</f>
        <v>0</v>
      </c>
      <c r="L9" s="36">
        <f>EXAMPLE!$I9-EXAMPLE!$J9-K9</f>
        <v>0</v>
      </c>
      <c r="M9" s="37">
        <f>EXAMPLE!$J9+EXAMPLE!$K9</f>
        <v>-50</v>
      </c>
      <c r="N9" s="66" t="s">
        <v>82</v>
      </c>
    </row>
    <row r="10" spans="1:18" s="16" customFormat="1" ht="20.399999999999999" customHeight="1" x14ac:dyDescent="0.2">
      <c r="A10" s="58"/>
      <c r="B10" s="59"/>
      <c r="C10" s="60"/>
      <c r="D10" s="61"/>
      <c r="E10" s="62"/>
      <c r="F10" s="62"/>
      <c r="G10" s="63">
        <v>123456789023456</v>
      </c>
      <c r="H10" s="63" t="s">
        <v>77</v>
      </c>
      <c r="I10" s="64">
        <v>-10</v>
      </c>
      <c r="J10" s="65">
        <v>-10</v>
      </c>
      <c r="K10" s="36">
        <f t="shared" si="0"/>
        <v>0</v>
      </c>
      <c r="L10" s="36">
        <f>EXAMPLE!$I10-EXAMPLE!$J10-K10</f>
        <v>0</v>
      </c>
      <c r="M10" s="37">
        <f>EXAMPLE!$J10+EXAMPLE!$K10</f>
        <v>-10</v>
      </c>
      <c r="N10" s="66"/>
    </row>
    <row r="11" spans="1:18" s="16" customFormat="1" ht="20.399999999999999" customHeight="1" x14ac:dyDescent="0.2">
      <c r="A11" s="58">
        <v>3</v>
      </c>
      <c r="B11" s="59" t="s">
        <v>78</v>
      </c>
      <c r="C11" s="60">
        <v>42643</v>
      </c>
      <c r="D11" s="61">
        <v>25</v>
      </c>
      <c r="E11" s="62">
        <v>6789</v>
      </c>
      <c r="F11" s="62">
        <v>377777</v>
      </c>
      <c r="G11" s="63">
        <v>123456789045678</v>
      </c>
      <c r="H11" s="63" t="s">
        <v>79</v>
      </c>
      <c r="I11" s="64">
        <v>-25</v>
      </c>
      <c r="J11" s="65"/>
      <c r="K11" s="36">
        <f t="shared" si="0"/>
        <v>-23.58</v>
      </c>
      <c r="L11" s="36">
        <f>EXAMPLE!$I11-EXAMPLE!$J11-K11</f>
        <v>-1.4200000000000017</v>
      </c>
      <c r="M11" s="37">
        <f>EXAMPLE!$J11+EXAMPLE!$K11</f>
        <v>-23.58</v>
      </c>
      <c r="N11" s="66" t="s">
        <v>83</v>
      </c>
    </row>
    <row r="12" spans="1:18" s="49" customFormat="1" ht="20.399999999999999" customHeight="1" x14ac:dyDescent="0.2">
      <c r="A12" s="67">
        <v>4</v>
      </c>
      <c r="B12" s="68" t="s">
        <v>80</v>
      </c>
      <c r="C12" s="69">
        <v>42552</v>
      </c>
      <c r="D12" s="70">
        <v>100</v>
      </c>
      <c r="E12" s="71">
        <v>5432</v>
      </c>
      <c r="F12" s="71">
        <v>322222</v>
      </c>
      <c r="G12" s="72">
        <v>123456789012345</v>
      </c>
      <c r="H12" s="72" t="s">
        <v>76</v>
      </c>
      <c r="I12" s="73">
        <v>-100</v>
      </c>
      <c r="J12" s="74">
        <v>-100</v>
      </c>
      <c r="K12" s="47">
        <f t="shared" si="0"/>
        <v>0</v>
      </c>
      <c r="L12" s="47">
        <f>EXAMPLE!$I12-EXAMPLE!$J12-K12</f>
        <v>0</v>
      </c>
      <c r="M12" s="48">
        <f>EXAMPLE!$J12+EXAMPLE!$K12</f>
        <v>-100</v>
      </c>
      <c r="N12" s="75" t="s">
        <v>84</v>
      </c>
    </row>
    <row r="13" spans="1:18" s="16" customFormat="1" ht="20.399999999999999" customHeight="1" x14ac:dyDescent="0.2">
      <c r="A13" s="58"/>
      <c r="B13" s="59"/>
      <c r="C13" s="60"/>
      <c r="D13" s="61"/>
      <c r="E13" s="62"/>
      <c r="F13" s="62"/>
      <c r="G13" s="63"/>
      <c r="H13" s="63"/>
      <c r="I13" s="64"/>
      <c r="J13" s="65"/>
      <c r="K13" s="36">
        <f t="shared" si="0"/>
        <v>0</v>
      </c>
      <c r="L13" s="36">
        <f>EXAMPLE!$I13-EXAMPLE!$J13-K13</f>
        <v>0</v>
      </c>
      <c r="M13" s="37">
        <f>EXAMPLE!$J13+EXAMPLE!$K13</f>
        <v>0</v>
      </c>
      <c r="N13" s="66"/>
    </row>
    <row r="14" spans="1:18" s="16" customFormat="1" ht="20.399999999999999" customHeight="1" x14ac:dyDescent="0.2">
      <c r="A14" s="58"/>
      <c r="B14" s="59"/>
      <c r="C14" s="60"/>
      <c r="D14" s="61"/>
      <c r="E14" s="62"/>
      <c r="F14" s="62"/>
      <c r="G14" s="63"/>
      <c r="H14" s="63"/>
      <c r="I14" s="64"/>
      <c r="J14" s="65"/>
      <c r="K14" s="36">
        <f t="shared" si="0"/>
        <v>0</v>
      </c>
      <c r="L14" s="36">
        <f>EXAMPLE!$I14-EXAMPLE!$J14-K14</f>
        <v>0</v>
      </c>
      <c r="M14" s="37">
        <f>EXAMPLE!$J14+EXAMPLE!$K14</f>
        <v>0</v>
      </c>
      <c r="N14" s="66"/>
    </row>
    <row r="15" spans="1:18" s="16" customFormat="1" ht="20.399999999999999" customHeight="1" x14ac:dyDescent="0.2">
      <c r="A15" s="58"/>
      <c r="B15" s="59"/>
      <c r="C15" s="60"/>
      <c r="D15" s="61"/>
      <c r="E15" s="62"/>
      <c r="F15" s="62"/>
      <c r="G15" s="63"/>
      <c r="H15" s="63"/>
      <c r="I15" s="64"/>
      <c r="J15" s="65"/>
      <c r="K15" s="36">
        <f t="shared" si="0"/>
        <v>0</v>
      </c>
      <c r="L15" s="36">
        <f>EXAMPLE!$I15-EXAMPLE!$J15-K15</f>
        <v>0</v>
      </c>
      <c r="M15" s="37">
        <f>EXAMPLE!$J15+EXAMPLE!$K15</f>
        <v>0</v>
      </c>
      <c r="N15" s="66"/>
    </row>
    <row r="16" spans="1:18" s="16" customFormat="1" ht="20.399999999999999" customHeight="1" x14ac:dyDescent="0.2">
      <c r="A16" s="58"/>
      <c r="B16" s="59"/>
      <c r="C16" s="60"/>
      <c r="D16" s="61"/>
      <c r="E16" s="62"/>
      <c r="F16" s="76"/>
      <c r="G16" s="63"/>
      <c r="H16" s="63"/>
      <c r="I16" s="77"/>
      <c r="J16" s="65"/>
      <c r="K16" s="36">
        <f t="shared" si="0"/>
        <v>0</v>
      </c>
      <c r="L16" s="36">
        <f>EXAMPLE!$I16-EXAMPLE!$J16-K16</f>
        <v>0</v>
      </c>
      <c r="M16" s="37">
        <f>EXAMPLE!$J16+EXAMPLE!$K16</f>
        <v>0</v>
      </c>
      <c r="N16" s="66"/>
    </row>
    <row r="17" spans="1:17" s="16" customFormat="1" ht="20.399999999999999" customHeight="1" x14ac:dyDescent="0.2">
      <c r="A17" s="58"/>
      <c r="B17" s="59"/>
      <c r="C17" s="60"/>
      <c r="D17" s="61"/>
      <c r="E17" s="62"/>
      <c r="F17" s="76"/>
      <c r="G17" s="63"/>
      <c r="H17" s="63"/>
      <c r="I17" s="77"/>
      <c r="J17" s="65"/>
      <c r="K17" s="36">
        <f t="shared" si="0"/>
        <v>0</v>
      </c>
      <c r="L17" s="36">
        <f>EXAMPLE!$I17-EXAMPLE!$J17-K17</f>
        <v>0</v>
      </c>
      <c r="M17" s="37">
        <f>EXAMPLE!$J17+EXAMPLE!$K17</f>
        <v>0</v>
      </c>
      <c r="N17" s="66"/>
    </row>
    <row r="18" spans="1:17" s="16" customFormat="1" ht="20.399999999999999" customHeight="1" x14ac:dyDescent="0.2">
      <c r="A18" s="58"/>
      <c r="B18" s="59"/>
      <c r="C18" s="60"/>
      <c r="D18" s="61"/>
      <c r="E18" s="62"/>
      <c r="F18" s="76"/>
      <c r="G18" s="63"/>
      <c r="H18" s="63"/>
      <c r="I18" s="77"/>
      <c r="J18" s="65"/>
      <c r="K18" s="36">
        <f t="shared" si="0"/>
        <v>0</v>
      </c>
      <c r="L18" s="36">
        <f>EXAMPLE!$I18-EXAMPLE!$J18-K18</f>
        <v>0</v>
      </c>
      <c r="M18" s="37">
        <f>EXAMPLE!$J18+EXAMPLE!$K18</f>
        <v>0</v>
      </c>
      <c r="N18" s="66"/>
    </row>
    <row r="19" spans="1:17" s="16" customFormat="1" ht="20.399999999999999" customHeight="1" x14ac:dyDescent="0.2">
      <c r="A19" s="58"/>
      <c r="B19" s="59"/>
      <c r="C19" s="60"/>
      <c r="D19" s="61"/>
      <c r="E19" s="62"/>
      <c r="F19" s="76"/>
      <c r="G19" s="63"/>
      <c r="H19" s="63"/>
      <c r="I19" s="77"/>
      <c r="J19" s="65"/>
      <c r="K19" s="36">
        <f t="shared" si="0"/>
        <v>0</v>
      </c>
      <c r="L19" s="36">
        <f>EXAMPLE!$I19-EXAMPLE!$J19-K19</f>
        <v>0</v>
      </c>
      <c r="M19" s="37">
        <f>EXAMPLE!$J19+EXAMPLE!$K19</f>
        <v>0</v>
      </c>
      <c r="N19" s="66"/>
    </row>
    <row r="20" spans="1:17" s="16" customFormat="1" ht="20.399999999999999" customHeight="1" x14ac:dyDescent="0.2">
      <c r="A20" s="58"/>
      <c r="B20" s="59"/>
      <c r="C20" s="60"/>
      <c r="D20" s="61"/>
      <c r="E20" s="62"/>
      <c r="F20" s="76"/>
      <c r="G20" s="63"/>
      <c r="H20" s="63"/>
      <c r="I20" s="77"/>
      <c r="J20" s="65"/>
      <c r="K20" s="36">
        <f t="shared" si="0"/>
        <v>0</v>
      </c>
      <c r="L20" s="36">
        <f>EXAMPLE!$I20-EXAMPLE!$J20-K20</f>
        <v>0</v>
      </c>
      <c r="M20" s="37">
        <f>EXAMPLE!$J20+EXAMPLE!$K20</f>
        <v>0</v>
      </c>
      <c r="N20" s="66"/>
    </row>
    <row r="21" spans="1:17" s="16" customFormat="1" ht="20.399999999999999" customHeight="1" x14ac:dyDescent="0.2">
      <c r="A21" s="58"/>
      <c r="B21" s="59"/>
      <c r="C21" s="60"/>
      <c r="D21" s="61"/>
      <c r="E21" s="62"/>
      <c r="F21" s="76"/>
      <c r="G21" s="63"/>
      <c r="H21" s="63"/>
      <c r="I21" s="77"/>
      <c r="J21" s="65"/>
      <c r="K21" s="36">
        <f t="shared" si="0"/>
        <v>0</v>
      </c>
      <c r="L21" s="36">
        <f>EXAMPLE!$I21-EXAMPLE!$J21-K21</f>
        <v>0</v>
      </c>
      <c r="M21" s="37">
        <f>EXAMPLE!$J21+EXAMPLE!$K21</f>
        <v>0</v>
      </c>
      <c r="N21" s="66"/>
    </row>
    <row r="22" spans="1:17" s="16" customFormat="1" ht="20.399999999999999" customHeight="1" x14ac:dyDescent="0.2">
      <c r="A22" s="58"/>
      <c r="B22" s="59"/>
      <c r="C22" s="60"/>
      <c r="D22" s="61"/>
      <c r="E22" s="62"/>
      <c r="F22" s="76"/>
      <c r="G22" s="63"/>
      <c r="H22" s="63"/>
      <c r="I22" s="77"/>
      <c r="J22" s="65"/>
      <c r="K22" s="36">
        <f t="shared" si="0"/>
        <v>0</v>
      </c>
      <c r="L22" s="36">
        <f>EXAMPLE!$I22-EXAMPLE!$J22-K22</f>
        <v>0</v>
      </c>
      <c r="M22" s="37">
        <f>EXAMPLE!$J22+EXAMPLE!$K22</f>
        <v>0</v>
      </c>
      <c r="N22" s="66"/>
    </row>
    <row r="23" spans="1:17" s="16" customFormat="1" ht="20.399999999999999" customHeight="1" x14ac:dyDescent="0.2">
      <c r="A23" s="58"/>
      <c r="B23" s="59"/>
      <c r="C23" s="60"/>
      <c r="D23" s="61"/>
      <c r="E23" s="62"/>
      <c r="F23" s="76"/>
      <c r="G23" s="63"/>
      <c r="H23" s="63"/>
      <c r="I23" s="77"/>
      <c r="J23" s="65"/>
      <c r="K23" s="36">
        <f t="shared" si="0"/>
        <v>0</v>
      </c>
      <c r="L23" s="36">
        <f>EXAMPLE!$I23-EXAMPLE!$J23-K23</f>
        <v>0</v>
      </c>
      <c r="M23" s="37">
        <f>EXAMPLE!$J23+EXAMPLE!$K23</f>
        <v>0</v>
      </c>
      <c r="N23" s="66"/>
    </row>
    <row r="24" spans="1:17" s="16" customFormat="1" ht="20.399999999999999" customHeight="1" x14ac:dyDescent="0.2">
      <c r="A24" s="58"/>
      <c r="B24" s="59"/>
      <c r="C24" s="60"/>
      <c r="D24" s="61"/>
      <c r="E24" s="62"/>
      <c r="F24" s="76"/>
      <c r="G24" s="63"/>
      <c r="H24" s="63"/>
      <c r="I24" s="77"/>
      <c r="J24" s="65"/>
      <c r="K24" s="36">
        <f t="shared" si="0"/>
        <v>0</v>
      </c>
      <c r="L24" s="36">
        <f>EXAMPLE!$I24-EXAMPLE!$J24-K24</f>
        <v>0</v>
      </c>
      <c r="M24" s="37">
        <f>EXAMPLE!$J24+EXAMPLE!$K24</f>
        <v>0</v>
      </c>
      <c r="N24" s="66"/>
    </row>
    <row r="25" spans="1:17" s="16" customFormat="1" ht="20.399999999999999" customHeight="1" x14ac:dyDescent="0.2">
      <c r="A25" s="58"/>
      <c r="B25" s="59"/>
      <c r="C25" s="60"/>
      <c r="D25" s="61"/>
      <c r="E25" s="62"/>
      <c r="F25" s="76"/>
      <c r="G25" s="63"/>
      <c r="H25" s="63"/>
      <c r="I25" s="77"/>
      <c r="J25" s="65"/>
      <c r="K25" s="36">
        <f t="shared" si="0"/>
        <v>0</v>
      </c>
      <c r="L25" s="36">
        <f>EXAMPLE!$I25-EXAMPLE!$J25-K25</f>
        <v>0</v>
      </c>
      <c r="M25" s="37">
        <f>EXAMPLE!$J25+EXAMPLE!$K25</f>
        <v>0</v>
      </c>
      <c r="N25" s="66"/>
    </row>
    <row r="26" spans="1:17" s="16" customFormat="1" ht="20.399999999999999" customHeight="1" x14ac:dyDescent="0.2">
      <c r="A26" s="58"/>
      <c r="B26" s="59"/>
      <c r="C26" s="60"/>
      <c r="D26" s="61"/>
      <c r="E26" s="62"/>
      <c r="F26" s="76"/>
      <c r="G26" s="63"/>
      <c r="H26" s="63"/>
      <c r="I26" s="77"/>
      <c r="J26" s="65"/>
      <c r="K26" s="36">
        <f t="shared" si="0"/>
        <v>0</v>
      </c>
      <c r="L26" s="36">
        <f>EXAMPLE!$I26-EXAMPLE!$J26-K26</f>
        <v>0</v>
      </c>
      <c r="M26" s="37">
        <f>EXAMPLE!$J26+EXAMPLE!$K26</f>
        <v>0</v>
      </c>
      <c r="N26" s="66"/>
    </row>
    <row r="27" spans="1:17" s="16" customFormat="1" ht="20.399999999999999" customHeight="1" x14ac:dyDescent="0.2">
      <c r="A27" s="58"/>
      <c r="B27" s="59"/>
      <c r="C27" s="60"/>
      <c r="D27" s="61"/>
      <c r="E27" s="62"/>
      <c r="F27" s="76"/>
      <c r="G27" s="63"/>
      <c r="H27" s="63"/>
      <c r="I27" s="77"/>
      <c r="J27" s="65"/>
      <c r="K27" s="36">
        <f t="shared" si="0"/>
        <v>0</v>
      </c>
      <c r="L27" s="36">
        <f>EXAMPLE!$I27-EXAMPLE!$J27-K27</f>
        <v>0</v>
      </c>
      <c r="M27" s="37">
        <f>EXAMPLE!$J27+EXAMPLE!$K27</f>
        <v>0</v>
      </c>
      <c r="N27" s="66"/>
    </row>
    <row r="28" spans="1:17" s="16" customFormat="1" ht="20.399999999999999" customHeight="1" x14ac:dyDescent="0.2">
      <c r="A28" s="58"/>
      <c r="B28" s="59"/>
      <c r="C28" s="60"/>
      <c r="D28" s="61"/>
      <c r="E28" s="62"/>
      <c r="F28" s="76"/>
      <c r="G28" s="63"/>
      <c r="H28" s="63"/>
      <c r="I28" s="77"/>
      <c r="J28" s="65"/>
      <c r="K28" s="36">
        <f t="shared" si="0"/>
        <v>0</v>
      </c>
      <c r="L28" s="36">
        <f>EXAMPLE!$I28-EXAMPLE!$J28-K28</f>
        <v>0</v>
      </c>
      <c r="M28" s="37">
        <f>EXAMPLE!$J28+EXAMPLE!$K28</f>
        <v>0</v>
      </c>
      <c r="N28" s="66"/>
    </row>
    <row r="29" spans="1:17" s="16" customFormat="1" ht="20.399999999999999" customHeight="1" x14ac:dyDescent="0.2">
      <c r="A29" s="58"/>
      <c r="B29" s="59"/>
      <c r="C29" s="60"/>
      <c r="D29" s="61"/>
      <c r="E29" s="62"/>
      <c r="F29" s="76"/>
      <c r="G29" s="63"/>
      <c r="H29" s="63"/>
      <c r="I29" s="77"/>
      <c r="J29" s="65"/>
      <c r="K29" s="36">
        <f t="shared" si="0"/>
        <v>0</v>
      </c>
      <c r="L29" s="36">
        <f>EXAMPLE!$I29-EXAMPLE!$J29-K29</f>
        <v>0</v>
      </c>
      <c r="M29" s="37">
        <f>EXAMPLE!$J29+EXAMPLE!$K29</f>
        <v>0</v>
      </c>
      <c r="N29" s="66"/>
    </row>
    <row r="30" spans="1:17" s="16" customFormat="1" ht="20.399999999999999" customHeight="1" x14ac:dyDescent="0.2">
      <c r="A30" s="92" t="s">
        <v>85</v>
      </c>
      <c r="B30" s="93"/>
      <c r="C30" s="93"/>
      <c r="D30" s="93"/>
      <c r="E30" s="93"/>
      <c r="F30" s="93"/>
      <c r="G30" s="93"/>
      <c r="H30" s="94"/>
      <c r="I30" s="38">
        <f>SUM(I8:I29)</f>
        <v>-285</v>
      </c>
      <c r="J30" s="38">
        <f>SUM(J8:J29)</f>
        <v>-260</v>
      </c>
      <c r="K30" s="38">
        <f>SUM(K8:K29)</f>
        <v>-23.58</v>
      </c>
      <c r="L30" s="38">
        <f>SUM(L8:L29)</f>
        <v>-1.4200000000000017</v>
      </c>
      <c r="M30" s="38">
        <f>SUM(M8:M29)</f>
        <v>-283.58</v>
      </c>
      <c r="N30" s="40"/>
    </row>
    <row r="31" spans="1:17" s="17" customFormat="1" ht="20.399999999999999" customHeight="1" x14ac:dyDescent="0.3">
      <c r="F31" s="18"/>
      <c r="I31" s="18"/>
      <c r="J31" s="18"/>
      <c r="K31" s="18"/>
      <c r="L31" s="19"/>
      <c r="M31" s="19"/>
      <c r="N31" s="19"/>
      <c r="P31" s="19"/>
      <c r="Q31" s="19"/>
    </row>
    <row r="32" spans="1:17" s="17" customFormat="1" ht="20.399999999999999" customHeight="1" x14ac:dyDescent="0.3">
      <c r="A32" s="88" t="s">
        <v>8</v>
      </c>
      <c r="B32" s="88"/>
      <c r="C32" s="88"/>
      <c r="D32" s="88"/>
      <c r="F32" s="20"/>
      <c r="G32" s="21"/>
      <c r="H32" s="22"/>
      <c r="I32" s="22"/>
      <c r="L32" s="19"/>
      <c r="M32" s="19"/>
      <c r="N32" s="19"/>
      <c r="O32" s="23"/>
      <c r="P32" s="23"/>
      <c r="Q32" s="24"/>
    </row>
    <row r="33" spans="1:17" s="16" customFormat="1" ht="20.399999999999999" customHeight="1" x14ac:dyDescent="0.2">
      <c r="A33" s="89" t="s">
        <v>9</v>
      </c>
      <c r="B33" s="90"/>
      <c r="C33" s="91"/>
      <c r="D33" s="25">
        <f>L30</f>
        <v>-1.4200000000000017</v>
      </c>
      <c r="E33" s="26"/>
      <c r="F33" s="27"/>
      <c r="G33" s="28"/>
      <c r="H33" s="26"/>
      <c r="I33" s="26"/>
    </row>
    <row r="34" spans="1:17" x14ac:dyDescent="0.3">
      <c r="A34" s="29"/>
      <c r="B34" s="29"/>
      <c r="C34" s="29"/>
      <c r="L34" s="2"/>
      <c r="M34" s="2"/>
      <c r="N34" s="2"/>
      <c r="P34" s="2"/>
      <c r="Q34" s="2"/>
    </row>
    <row r="35" spans="1:17" x14ac:dyDescent="0.3">
      <c r="A35" s="29"/>
      <c r="B35" s="29"/>
      <c r="C35" s="29"/>
      <c r="L35" s="2"/>
      <c r="M35" s="2"/>
      <c r="N35" s="2"/>
      <c r="P35" s="2"/>
      <c r="Q35" s="2"/>
    </row>
    <row r="36" spans="1:17" x14ac:dyDescent="0.3">
      <c r="A36" s="29"/>
      <c r="B36" s="29"/>
      <c r="C36" s="29"/>
      <c r="D36" s="30"/>
      <c r="L36" s="2"/>
      <c r="M36" s="2"/>
      <c r="N36" s="2"/>
      <c r="P36" s="2"/>
      <c r="Q36" s="2"/>
    </row>
    <row r="37" spans="1:17" x14ac:dyDescent="0.3">
      <c r="A37" s="29"/>
      <c r="B37" s="29"/>
      <c r="C37" s="29"/>
      <c r="E37" s="29"/>
      <c r="G37" s="30"/>
      <c r="H37" s="30"/>
      <c r="J37" s="30"/>
      <c r="K37" s="30"/>
      <c r="L37" s="2"/>
      <c r="M37" s="2"/>
      <c r="N37" s="2"/>
      <c r="P37" s="2"/>
      <c r="Q37" s="2"/>
    </row>
    <row r="38" spans="1:17" x14ac:dyDescent="0.3">
      <c r="A38" s="29"/>
      <c r="B38" s="29"/>
      <c r="C38" s="29"/>
      <c r="E38" s="29"/>
      <c r="G38" s="30"/>
      <c r="H38" s="30"/>
      <c r="J38" s="30"/>
      <c r="K38" s="30"/>
      <c r="L38" s="2"/>
      <c r="M38" s="2"/>
      <c r="N38" s="2"/>
      <c r="P38" s="2"/>
      <c r="Q38" s="2"/>
    </row>
    <row r="39" spans="1:17" x14ac:dyDescent="0.3">
      <c r="A39" s="29"/>
      <c r="B39" s="29"/>
      <c r="C39" s="29"/>
      <c r="E39" s="29"/>
      <c r="G39" s="30"/>
      <c r="H39" s="30"/>
      <c r="J39" s="30"/>
      <c r="K39" s="30"/>
      <c r="L39" s="2"/>
      <c r="M39" s="2"/>
      <c r="N39" s="2"/>
      <c r="P39" s="2"/>
      <c r="Q39" s="2"/>
    </row>
    <row r="40" spans="1:17" x14ac:dyDescent="0.3">
      <c r="A40" s="29"/>
      <c r="B40" s="29"/>
      <c r="C40" s="29"/>
      <c r="E40" s="29"/>
      <c r="G40" s="30"/>
      <c r="H40" s="30"/>
      <c r="J40" s="30"/>
      <c r="K40" s="30"/>
      <c r="L40" s="2"/>
      <c r="M40" s="2"/>
      <c r="N40" s="2"/>
      <c r="P40" s="2"/>
      <c r="Q40" s="2"/>
    </row>
    <row r="41" spans="1:17" x14ac:dyDescent="0.3">
      <c r="E41" s="29"/>
      <c r="F41" s="29"/>
      <c r="G41" s="29"/>
      <c r="I41" s="30"/>
      <c r="L41" s="2"/>
      <c r="M41" s="2"/>
      <c r="N41" s="2"/>
      <c r="P41" s="2"/>
      <c r="Q41" s="2"/>
    </row>
  </sheetData>
  <sheetProtection algorithmName="SHA-512" hashValue="noSNCbdzJ2M9vAUXcC+l/gAlhRldvxt+TLlVsMYv3PxATh1FNdtEYcJwfQySokItsOa/FIQdLA7YHzAh8frRUg==" saltValue="KEjYRbwOMfpXNeuyPmg+7Q==" spinCount="100000" sheet="1" objects="1" scenarios="1" selectLockedCells="1"/>
  <mergeCells count="16">
    <mergeCell ref="J4:K4"/>
    <mergeCell ref="B6:H6"/>
    <mergeCell ref="A1:Q1"/>
    <mergeCell ref="H2:J2"/>
    <mergeCell ref="K2:L2"/>
    <mergeCell ref="P2:Q2"/>
    <mergeCell ref="A3:E3"/>
    <mergeCell ref="F3:G3"/>
    <mergeCell ref="H3:I3"/>
    <mergeCell ref="J3:K3"/>
    <mergeCell ref="A32:D32"/>
    <mergeCell ref="A33:C33"/>
    <mergeCell ref="A30:H30"/>
    <mergeCell ref="A4:E4"/>
    <mergeCell ref="F4:G4"/>
    <mergeCell ref="H4:I4"/>
  </mergeCells>
  <conditionalFormatting sqref="N2">
    <cfRule type="containsText" dxfId="3" priority="2" operator="containsText" text="OUT OF BALANCE">
      <formula>NOT(ISERROR(SEARCH("OUT OF BALANCE",N2)))</formula>
    </cfRule>
  </conditionalFormatting>
  <conditionalFormatting sqref="H2:J2">
    <cfRule type="cellIs" dxfId="2" priority="1" operator="equal">
      <formula>"OUT OF BALANCE"</formula>
    </cfRule>
  </conditionalFormatting>
  <pageMargins left="0.25" right="0.25" top="0.25" bottom="0.25" header="0.3" footer="0.3"/>
  <pageSetup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1"/>
  <sheetViews>
    <sheetView showGridLines="0" tabSelected="1" zoomScale="80" zoomScaleNormal="80" workbookViewId="0">
      <selection activeCell="A8" sqref="A8"/>
    </sheetView>
  </sheetViews>
  <sheetFormatPr defaultColWidth="9" defaultRowHeight="13.8" x14ac:dyDescent="0.3"/>
  <cols>
    <col min="1" max="1" width="11" style="2" customWidth="1"/>
    <col min="2" max="2" width="27.875" style="2" customWidth="1"/>
    <col min="3" max="3" width="12.625" style="2" customWidth="1"/>
    <col min="4" max="4" width="12.375" style="2" customWidth="1"/>
    <col min="5" max="5" width="11.75" style="2" customWidth="1"/>
    <col min="6" max="6" width="13.625" style="2" customWidth="1"/>
    <col min="7" max="7" width="27.625" style="2" bestFit="1" customWidth="1"/>
    <col min="8" max="8" width="26.75" style="2" bestFit="1" customWidth="1"/>
    <col min="9" max="10" width="13.375" style="2" customWidth="1"/>
    <col min="11" max="11" width="14.75" style="2" customWidth="1"/>
    <col min="12" max="12" width="14.75" style="30" customWidth="1"/>
    <col min="13" max="13" width="15.625" style="30" customWidth="1"/>
    <col min="14" max="14" width="69.375" style="30" bestFit="1" customWidth="1"/>
    <col min="15" max="15" width="14.75" style="2" customWidth="1"/>
    <col min="16" max="17" width="14.75" style="30" customWidth="1"/>
    <col min="18" max="18" width="11" style="2" customWidth="1"/>
    <col min="19" max="16384" width="9" style="2"/>
  </cols>
  <sheetData>
    <row r="1" spans="1:18" ht="47.4" customHeight="1" x14ac:dyDescent="0.7">
      <c r="A1" s="101" t="s">
        <v>0</v>
      </c>
      <c r="B1" s="101"/>
      <c r="C1" s="101"/>
      <c r="D1" s="101"/>
      <c r="E1" s="101"/>
      <c r="F1" s="101"/>
      <c r="G1" s="101"/>
      <c r="H1" s="101"/>
      <c r="I1" s="101"/>
      <c r="J1" s="101"/>
      <c r="K1" s="101"/>
      <c r="L1" s="101"/>
      <c r="M1" s="101"/>
      <c r="N1" s="101"/>
      <c r="O1" s="101"/>
      <c r="P1" s="101"/>
      <c r="Q1" s="101"/>
      <c r="R1" s="1"/>
    </row>
    <row r="2" spans="1:18" s="4" customFormat="1" ht="55.2" customHeight="1" x14ac:dyDescent="0.2">
      <c r="A2" s="3"/>
      <c r="B2" s="3"/>
      <c r="C2" s="3"/>
      <c r="D2" s="3"/>
      <c r="E2" s="3"/>
      <c r="F2" s="3"/>
      <c r="G2" s="3"/>
      <c r="H2" s="102"/>
      <c r="I2" s="102"/>
      <c r="J2" s="102"/>
      <c r="K2" s="103"/>
      <c r="L2" s="103"/>
      <c r="M2" s="33"/>
      <c r="N2" s="32"/>
      <c r="O2" s="32"/>
      <c r="P2" s="104"/>
      <c r="Q2" s="104"/>
      <c r="R2" s="3"/>
    </row>
    <row r="3" spans="1:18" s="5" customFormat="1" ht="24" customHeight="1" x14ac:dyDescent="0.3">
      <c r="A3" s="105" t="s">
        <v>1</v>
      </c>
      <c r="B3" s="105"/>
      <c r="C3" s="105"/>
      <c r="D3" s="105"/>
      <c r="E3" s="105"/>
      <c r="F3" s="105" t="s">
        <v>2</v>
      </c>
      <c r="G3" s="105"/>
      <c r="H3" s="106" t="s">
        <v>3</v>
      </c>
      <c r="I3" s="107"/>
      <c r="J3" s="108" t="s">
        <v>11</v>
      </c>
      <c r="K3" s="109"/>
      <c r="L3" s="51"/>
      <c r="M3" s="31"/>
    </row>
    <row r="4" spans="1:18" s="6" customFormat="1" ht="24" customHeight="1" x14ac:dyDescent="0.2">
      <c r="A4" s="110"/>
      <c r="B4" s="111"/>
      <c r="C4" s="111"/>
      <c r="D4" s="111"/>
      <c r="E4" s="112"/>
      <c r="F4" s="110"/>
      <c r="G4" s="112"/>
      <c r="H4" s="110"/>
      <c r="I4" s="111"/>
      <c r="J4" s="113"/>
      <c r="K4" s="114"/>
      <c r="L4" s="52"/>
      <c r="M4" s="53"/>
    </row>
    <row r="5" spans="1:18" s="7" customFormat="1" ht="17.399999999999999" customHeight="1" x14ac:dyDescent="0.3">
      <c r="F5" s="8"/>
      <c r="I5" s="8"/>
      <c r="L5" s="9"/>
      <c r="M5" s="9"/>
      <c r="N5" s="9"/>
      <c r="O5" s="10"/>
      <c r="P5" s="11"/>
      <c r="Q5" s="11"/>
    </row>
    <row r="6" spans="1:18" s="7" customFormat="1" ht="17.399999999999999" customHeight="1" x14ac:dyDescent="0.3">
      <c r="B6" s="100" t="s">
        <v>52</v>
      </c>
      <c r="C6" s="100"/>
      <c r="D6" s="100"/>
      <c r="E6" s="100"/>
      <c r="F6" s="100"/>
      <c r="G6" s="100"/>
      <c r="H6" s="100"/>
      <c r="I6" s="8"/>
      <c r="L6" s="9"/>
      <c r="M6" s="9"/>
      <c r="N6" s="9"/>
      <c r="O6" s="10"/>
      <c r="P6" s="11"/>
      <c r="Q6" s="11"/>
    </row>
    <row r="7" spans="1:18" s="15" customFormat="1" ht="69" customHeight="1" x14ac:dyDescent="0.2">
      <c r="A7" s="13" t="s">
        <v>53</v>
      </c>
      <c r="B7" s="13" t="s">
        <v>13</v>
      </c>
      <c r="C7" s="13" t="s">
        <v>10</v>
      </c>
      <c r="D7" s="13" t="s">
        <v>56</v>
      </c>
      <c r="E7" s="13" t="s">
        <v>14</v>
      </c>
      <c r="F7" s="13" t="s">
        <v>49</v>
      </c>
      <c r="G7" s="12" t="s">
        <v>4</v>
      </c>
      <c r="H7" s="12" t="s">
        <v>12</v>
      </c>
      <c r="I7" s="50" t="s">
        <v>54</v>
      </c>
      <c r="J7" s="13" t="s">
        <v>55</v>
      </c>
      <c r="K7" s="13" t="s">
        <v>5</v>
      </c>
      <c r="L7" s="13" t="s">
        <v>6</v>
      </c>
      <c r="M7" s="14" t="s">
        <v>7</v>
      </c>
      <c r="N7" s="34" t="s">
        <v>19</v>
      </c>
    </row>
    <row r="8" spans="1:18" s="16" customFormat="1" ht="20.399999999999999" customHeight="1" x14ac:dyDescent="0.2">
      <c r="A8" s="39"/>
      <c r="B8" s="42"/>
      <c r="C8" s="43"/>
      <c r="D8" s="44"/>
      <c r="E8" s="45"/>
      <c r="F8" s="45"/>
      <c r="G8" s="46"/>
      <c r="H8" s="46"/>
      <c r="I8" s="54"/>
      <c r="J8" s="35"/>
      <c r="K8" s="36">
        <f>ROUND(SUM(I8-J8)/1.06,2)</f>
        <v>0</v>
      </c>
      <c r="L8" s="36">
        <f>'Refund Request Form'!$I8-'Refund Request Form'!$J8-K8</f>
        <v>0</v>
      </c>
      <c r="M8" s="37">
        <f>'Refund Request Form'!$J8+'Refund Request Form'!$K8</f>
        <v>0</v>
      </c>
      <c r="N8" s="55"/>
    </row>
    <row r="9" spans="1:18" s="16" customFormat="1" ht="20.399999999999999" customHeight="1" x14ac:dyDescent="0.2">
      <c r="A9" s="39"/>
      <c r="B9" s="42"/>
      <c r="C9" s="43"/>
      <c r="D9" s="44"/>
      <c r="E9" s="45"/>
      <c r="F9" s="45"/>
      <c r="G9" s="46"/>
      <c r="H9" s="46"/>
      <c r="I9" s="54"/>
      <c r="J9" s="35"/>
      <c r="K9" s="36">
        <f t="shared" ref="K9:K29" si="0">ROUND(SUM(I9-J9)/1.06,2)</f>
        <v>0</v>
      </c>
      <c r="L9" s="36">
        <f>'Refund Request Form'!$I9-'Refund Request Form'!$J9-K9</f>
        <v>0</v>
      </c>
      <c r="M9" s="37">
        <f>'Refund Request Form'!$J9+'Refund Request Form'!$K9</f>
        <v>0</v>
      </c>
      <c r="N9" s="55"/>
    </row>
    <row r="10" spans="1:18" s="16" customFormat="1" ht="20.399999999999999" customHeight="1" x14ac:dyDescent="0.2">
      <c r="A10" s="39"/>
      <c r="B10" s="42"/>
      <c r="C10" s="43"/>
      <c r="D10" s="44"/>
      <c r="E10" s="45"/>
      <c r="F10" s="45"/>
      <c r="G10" s="46"/>
      <c r="H10" s="46"/>
      <c r="I10" s="54"/>
      <c r="J10" s="35"/>
      <c r="K10" s="36">
        <f t="shared" si="0"/>
        <v>0</v>
      </c>
      <c r="L10" s="36">
        <f>'Refund Request Form'!$I10-'Refund Request Form'!$J10-K10</f>
        <v>0</v>
      </c>
      <c r="M10" s="37">
        <f>'Refund Request Form'!$J10+'Refund Request Form'!$K10</f>
        <v>0</v>
      </c>
      <c r="N10" s="55"/>
    </row>
    <row r="11" spans="1:18" s="16" customFormat="1" ht="20.399999999999999" customHeight="1" x14ac:dyDescent="0.2">
      <c r="A11" s="39"/>
      <c r="B11" s="42"/>
      <c r="C11" s="43"/>
      <c r="D11" s="44"/>
      <c r="E11" s="45"/>
      <c r="F11" s="45"/>
      <c r="G11" s="46"/>
      <c r="H11" s="46"/>
      <c r="I11" s="54"/>
      <c r="J11" s="35"/>
      <c r="K11" s="36">
        <f t="shared" si="0"/>
        <v>0</v>
      </c>
      <c r="L11" s="36">
        <f>'Refund Request Form'!$I11-'Refund Request Form'!$J11-K11</f>
        <v>0</v>
      </c>
      <c r="M11" s="37">
        <f>'Refund Request Form'!$J11+'Refund Request Form'!$K11</f>
        <v>0</v>
      </c>
      <c r="N11" s="55"/>
    </row>
    <row r="12" spans="1:18" s="16" customFormat="1" ht="20.399999999999999" customHeight="1" x14ac:dyDescent="0.2">
      <c r="A12" s="39"/>
      <c r="B12" s="42"/>
      <c r="C12" s="43"/>
      <c r="D12" s="44"/>
      <c r="E12" s="45"/>
      <c r="F12" s="45"/>
      <c r="G12" s="46"/>
      <c r="H12" s="46"/>
      <c r="I12" s="54"/>
      <c r="J12" s="35"/>
      <c r="K12" s="36">
        <f t="shared" si="0"/>
        <v>0</v>
      </c>
      <c r="L12" s="36">
        <f>'Refund Request Form'!$I12-'Refund Request Form'!$J12-K12</f>
        <v>0</v>
      </c>
      <c r="M12" s="37">
        <f>'Refund Request Form'!$J12+'Refund Request Form'!$K12</f>
        <v>0</v>
      </c>
      <c r="N12" s="55"/>
    </row>
    <row r="13" spans="1:18" s="16" customFormat="1" ht="20.399999999999999" customHeight="1" x14ac:dyDescent="0.2">
      <c r="A13" s="39"/>
      <c r="B13" s="42"/>
      <c r="C13" s="43"/>
      <c r="D13" s="44"/>
      <c r="E13" s="45"/>
      <c r="F13" s="45"/>
      <c r="G13" s="46"/>
      <c r="H13" s="46"/>
      <c r="I13" s="54"/>
      <c r="J13" s="35"/>
      <c r="K13" s="36">
        <f t="shared" si="0"/>
        <v>0</v>
      </c>
      <c r="L13" s="36">
        <f>'Refund Request Form'!$I13-'Refund Request Form'!$J13-K13</f>
        <v>0</v>
      </c>
      <c r="M13" s="37">
        <f>'Refund Request Form'!$J13+'Refund Request Form'!$K13</f>
        <v>0</v>
      </c>
      <c r="N13" s="55"/>
    </row>
    <row r="14" spans="1:18" s="16" customFormat="1" ht="20.399999999999999" customHeight="1" x14ac:dyDescent="0.2">
      <c r="A14" s="39"/>
      <c r="B14" s="42"/>
      <c r="C14" s="43"/>
      <c r="D14" s="44"/>
      <c r="E14" s="45"/>
      <c r="F14" s="45"/>
      <c r="G14" s="46"/>
      <c r="H14" s="46"/>
      <c r="I14" s="54"/>
      <c r="J14" s="35"/>
      <c r="K14" s="36">
        <f t="shared" si="0"/>
        <v>0</v>
      </c>
      <c r="L14" s="36">
        <f>'Refund Request Form'!$I14-'Refund Request Form'!$J14-K14</f>
        <v>0</v>
      </c>
      <c r="M14" s="37">
        <f>'Refund Request Form'!$J14+'Refund Request Form'!$K14</f>
        <v>0</v>
      </c>
      <c r="N14" s="55"/>
    </row>
    <row r="15" spans="1:18" s="16" customFormat="1" ht="20.399999999999999" customHeight="1" x14ac:dyDescent="0.2">
      <c r="A15" s="39"/>
      <c r="B15" s="42"/>
      <c r="C15" s="43"/>
      <c r="D15" s="44"/>
      <c r="E15" s="45"/>
      <c r="F15" s="45"/>
      <c r="G15" s="46"/>
      <c r="H15" s="46"/>
      <c r="I15" s="54"/>
      <c r="J15" s="35"/>
      <c r="K15" s="36">
        <f t="shared" si="0"/>
        <v>0</v>
      </c>
      <c r="L15" s="36">
        <f>'Refund Request Form'!$I15-'Refund Request Form'!$J15-K15</f>
        <v>0</v>
      </c>
      <c r="M15" s="37">
        <f>'Refund Request Form'!$J15+'Refund Request Form'!$K15</f>
        <v>0</v>
      </c>
      <c r="N15" s="55"/>
    </row>
    <row r="16" spans="1:18" s="16" customFormat="1" ht="20.399999999999999" customHeight="1" x14ac:dyDescent="0.2">
      <c r="A16" s="39"/>
      <c r="B16" s="42"/>
      <c r="C16" s="43"/>
      <c r="D16" s="44"/>
      <c r="E16" s="45"/>
      <c r="F16" s="56"/>
      <c r="G16" s="46"/>
      <c r="H16" s="46"/>
      <c r="I16" s="57"/>
      <c r="J16" s="35"/>
      <c r="K16" s="36">
        <f t="shared" si="0"/>
        <v>0</v>
      </c>
      <c r="L16" s="36">
        <f>'Refund Request Form'!$I16-'Refund Request Form'!$J16-K16</f>
        <v>0</v>
      </c>
      <c r="M16" s="37">
        <f>'Refund Request Form'!$J16+'Refund Request Form'!$K16</f>
        <v>0</v>
      </c>
      <c r="N16" s="55"/>
    </row>
    <row r="17" spans="1:17" s="16" customFormat="1" ht="20.399999999999999" customHeight="1" x14ac:dyDescent="0.2">
      <c r="A17" s="39"/>
      <c r="B17" s="42"/>
      <c r="C17" s="43"/>
      <c r="D17" s="44"/>
      <c r="E17" s="45"/>
      <c r="F17" s="56"/>
      <c r="G17" s="46"/>
      <c r="H17" s="46"/>
      <c r="I17" s="57"/>
      <c r="J17" s="35"/>
      <c r="K17" s="36">
        <f t="shared" si="0"/>
        <v>0</v>
      </c>
      <c r="L17" s="36">
        <f>'Refund Request Form'!$I17-'Refund Request Form'!$J17-K17</f>
        <v>0</v>
      </c>
      <c r="M17" s="37">
        <f>'Refund Request Form'!$J17+'Refund Request Form'!$K17</f>
        <v>0</v>
      </c>
      <c r="N17" s="55"/>
    </row>
    <row r="18" spans="1:17" s="16" customFormat="1" ht="20.399999999999999" customHeight="1" x14ac:dyDescent="0.2">
      <c r="A18" s="39"/>
      <c r="B18" s="42"/>
      <c r="C18" s="43"/>
      <c r="D18" s="44"/>
      <c r="E18" s="45"/>
      <c r="F18" s="56"/>
      <c r="G18" s="46"/>
      <c r="H18" s="46"/>
      <c r="I18" s="57"/>
      <c r="J18" s="35"/>
      <c r="K18" s="36">
        <f t="shared" si="0"/>
        <v>0</v>
      </c>
      <c r="L18" s="36">
        <f>'Refund Request Form'!$I18-'Refund Request Form'!$J18-K18</f>
        <v>0</v>
      </c>
      <c r="M18" s="37">
        <f>'Refund Request Form'!$J18+'Refund Request Form'!$K18</f>
        <v>0</v>
      </c>
      <c r="N18" s="55"/>
    </row>
    <row r="19" spans="1:17" s="16" customFormat="1" ht="20.399999999999999" customHeight="1" x14ac:dyDescent="0.2">
      <c r="A19" s="39"/>
      <c r="B19" s="42"/>
      <c r="C19" s="43"/>
      <c r="D19" s="44"/>
      <c r="E19" s="45"/>
      <c r="F19" s="56"/>
      <c r="G19" s="46"/>
      <c r="H19" s="46"/>
      <c r="I19" s="57"/>
      <c r="J19" s="35"/>
      <c r="K19" s="36">
        <f t="shared" si="0"/>
        <v>0</v>
      </c>
      <c r="L19" s="36">
        <f>'Refund Request Form'!$I19-'Refund Request Form'!$J19-K19</f>
        <v>0</v>
      </c>
      <c r="M19" s="37">
        <f>'Refund Request Form'!$J19+'Refund Request Form'!$K19</f>
        <v>0</v>
      </c>
      <c r="N19" s="55"/>
    </row>
    <row r="20" spans="1:17" s="16" customFormat="1" ht="20.399999999999999" customHeight="1" x14ac:dyDescent="0.2">
      <c r="A20" s="39"/>
      <c r="B20" s="42"/>
      <c r="C20" s="43"/>
      <c r="D20" s="44"/>
      <c r="E20" s="45"/>
      <c r="F20" s="56"/>
      <c r="G20" s="46"/>
      <c r="H20" s="46"/>
      <c r="I20" s="57"/>
      <c r="J20" s="35"/>
      <c r="K20" s="36">
        <f t="shared" si="0"/>
        <v>0</v>
      </c>
      <c r="L20" s="36">
        <f>'Refund Request Form'!$I20-'Refund Request Form'!$J20-K20</f>
        <v>0</v>
      </c>
      <c r="M20" s="37">
        <f>'Refund Request Form'!$J20+'Refund Request Form'!$K20</f>
        <v>0</v>
      </c>
      <c r="N20" s="55"/>
    </row>
    <row r="21" spans="1:17" s="16" customFormat="1" ht="20.399999999999999" customHeight="1" x14ac:dyDescent="0.2">
      <c r="A21" s="39"/>
      <c r="B21" s="42"/>
      <c r="C21" s="43"/>
      <c r="D21" s="44"/>
      <c r="E21" s="45"/>
      <c r="F21" s="56"/>
      <c r="G21" s="46"/>
      <c r="H21" s="46"/>
      <c r="I21" s="57"/>
      <c r="J21" s="35"/>
      <c r="K21" s="36">
        <f t="shared" si="0"/>
        <v>0</v>
      </c>
      <c r="L21" s="36">
        <f>'Refund Request Form'!$I21-'Refund Request Form'!$J21-K21</f>
        <v>0</v>
      </c>
      <c r="M21" s="37">
        <f>'Refund Request Form'!$J21+'Refund Request Form'!$K21</f>
        <v>0</v>
      </c>
      <c r="N21" s="55"/>
    </row>
    <row r="22" spans="1:17" s="16" customFormat="1" ht="20.399999999999999" customHeight="1" x14ac:dyDescent="0.2">
      <c r="A22" s="39"/>
      <c r="B22" s="42"/>
      <c r="C22" s="43"/>
      <c r="D22" s="44"/>
      <c r="E22" s="45"/>
      <c r="F22" s="56"/>
      <c r="G22" s="46"/>
      <c r="H22" s="46"/>
      <c r="I22" s="57"/>
      <c r="J22" s="35"/>
      <c r="K22" s="36">
        <f t="shared" si="0"/>
        <v>0</v>
      </c>
      <c r="L22" s="36">
        <f>'Refund Request Form'!$I22-'Refund Request Form'!$J22-K22</f>
        <v>0</v>
      </c>
      <c r="M22" s="37">
        <f>'Refund Request Form'!$J22+'Refund Request Form'!$K22</f>
        <v>0</v>
      </c>
      <c r="N22" s="55"/>
    </row>
    <row r="23" spans="1:17" s="16" customFormat="1" ht="20.399999999999999" customHeight="1" x14ac:dyDescent="0.2">
      <c r="A23" s="39"/>
      <c r="B23" s="42"/>
      <c r="C23" s="43"/>
      <c r="D23" s="44"/>
      <c r="E23" s="45"/>
      <c r="F23" s="56"/>
      <c r="G23" s="46"/>
      <c r="H23" s="46"/>
      <c r="I23" s="57"/>
      <c r="J23" s="35"/>
      <c r="K23" s="36">
        <f t="shared" si="0"/>
        <v>0</v>
      </c>
      <c r="L23" s="36">
        <f>'Refund Request Form'!$I23-'Refund Request Form'!$J23-K23</f>
        <v>0</v>
      </c>
      <c r="M23" s="37">
        <f>'Refund Request Form'!$J23+'Refund Request Form'!$K23</f>
        <v>0</v>
      </c>
      <c r="N23" s="55"/>
    </row>
    <row r="24" spans="1:17" s="16" customFormat="1" ht="20.399999999999999" customHeight="1" x14ac:dyDescent="0.2">
      <c r="A24" s="39"/>
      <c r="B24" s="42"/>
      <c r="C24" s="43"/>
      <c r="D24" s="44"/>
      <c r="E24" s="45"/>
      <c r="F24" s="56"/>
      <c r="G24" s="46"/>
      <c r="H24" s="46"/>
      <c r="I24" s="57"/>
      <c r="J24" s="35"/>
      <c r="K24" s="36">
        <f t="shared" si="0"/>
        <v>0</v>
      </c>
      <c r="L24" s="36">
        <f>'Refund Request Form'!$I24-'Refund Request Form'!$J24-K24</f>
        <v>0</v>
      </c>
      <c r="M24" s="37">
        <f>'Refund Request Form'!$J24+'Refund Request Form'!$K24</f>
        <v>0</v>
      </c>
      <c r="N24" s="55"/>
    </row>
    <row r="25" spans="1:17" s="16" customFormat="1" ht="20.399999999999999" customHeight="1" x14ac:dyDescent="0.2">
      <c r="A25" s="39"/>
      <c r="B25" s="42"/>
      <c r="C25" s="43"/>
      <c r="D25" s="44"/>
      <c r="E25" s="45"/>
      <c r="F25" s="56"/>
      <c r="G25" s="46"/>
      <c r="H25" s="46"/>
      <c r="I25" s="57"/>
      <c r="J25" s="35"/>
      <c r="K25" s="36">
        <f t="shared" si="0"/>
        <v>0</v>
      </c>
      <c r="L25" s="36">
        <f>'Refund Request Form'!$I25-'Refund Request Form'!$J25-K25</f>
        <v>0</v>
      </c>
      <c r="M25" s="37">
        <f>'Refund Request Form'!$J25+'Refund Request Form'!$K25</f>
        <v>0</v>
      </c>
      <c r="N25" s="55"/>
    </row>
    <row r="26" spans="1:17" s="16" customFormat="1" ht="20.399999999999999" customHeight="1" x14ac:dyDescent="0.2">
      <c r="A26" s="39"/>
      <c r="B26" s="42"/>
      <c r="C26" s="43"/>
      <c r="D26" s="44"/>
      <c r="E26" s="45"/>
      <c r="F26" s="56"/>
      <c r="G26" s="46"/>
      <c r="H26" s="46"/>
      <c r="I26" s="57"/>
      <c r="J26" s="35"/>
      <c r="K26" s="36">
        <f t="shared" si="0"/>
        <v>0</v>
      </c>
      <c r="L26" s="36">
        <f>'Refund Request Form'!$I26-'Refund Request Form'!$J26-K26</f>
        <v>0</v>
      </c>
      <c r="M26" s="37">
        <f>'Refund Request Form'!$J26+'Refund Request Form'!$K26</f>
        <v>0</v>
      </c>
      <c r="N26" s="55"/>
    </row>
    <row r="27" spans="1:17" s="16" customFormat="1" ht="20.399999999999999" customHeight="1" x14ac:dyDescent="0.2">
      <c r="A27" s="39"/>
      <c r="B27" s="42"/>
      <c r="C27" s="43"/>
      <c r="D27" s="44"/>
      <c r="E27" s="45"/>
      <c r="F27" s="56"/>
      <c r="G27" s="46"/>
      <c r="H27" s="46"/>
      <c r="I27" s="57"/>
      <c r="J27" s="35"/>
      <c r="K27" s="36">
        <f t="shared" si="0"/>
        <v>0</v>
      </c>
      <c r="L27" s="36">
        <f>'Refund Request Form'!$I27-'Refund Request Form'!$J27-K27</f>
        <v>0</v>
      </c>
      <c r="M27" s="37">
        <f>'Refund Request Form'!$J27+'Refund Request Form'!$K27</f>
        <v>0</v>
      </c>
      <c r="N27" s="55"/>
    </row>
    <row r="28" spans="1:17" s="16" customFormat="1" ht="20.399999999999999" customHeight="1" x14ac:dyDescent="0.2">
      <c r="A28" s="39"/>
      <c r="B28" s="42"/>
      <c r="C28" s="43"/>
      <c r="D28" s="44"/>
      <c r="E28" s="45"/>
      <c r="F28" s="56"/>
      <c r="G28" s="46"/>
      <c r="H28" s="46"/>
      <c r="I28" s="57"/>
      <c r="J28" s="35"/>
      <c r="K28" s="36">
        <f t="shared" si="0"/>
        <v>0</v>
      </c>
      <c r="L28" s="36">
        <f>'Refund Request Form'!$I28-'Refund Request Form'!$J28-K28</f>
        <v>0</v>
      </c>
      <c r="M28" s="37">
        <f>'Refund Request Form'!$J28+'Refund Request Form'!$K28</f>
        <v>0</v>
      </c>
      <c r="N28" s="55"/>
    </row>
    <row r="29" spans="1:17" s="16" customFormat="1" ht="20.399999999999999" customHeight="1" x14ac:dyDescent="0.2">
      <c r="A29" s="39"/>
      <c r="B29" s="42"/>
      <c r="C29" s="43"/>
      <c r="D29" s="44"/>
      <c r="E29" s="45"/>
      <c r="F29" s="56"/>
      <c r="G29" s="46"/>
      <c r="H29" s="46"/>
      <c r="I29" s="57"/>
      <c r="J29" s="35"/>
      <c r="K29" s="36">
        <f t="shared" si="0"/>
        <v>0</v>
      </c>
      <c r="L29" s="36">
        <f>'Refund Request Form'!$I29-'Refund Request Form'!$J29-K29</f>
        <v>0</v>
      </c>
      <c r="M29" s="37">
        <f>'Refund Request Form'!$J29+'Refund Request Form'!$K29</f>
        <v>0</v>
      </c>
      <c r="N29" s="55"/>
    </row>
    <row r="30" spans="1:17" s="16" customFormat="1" ht="20.399999999999999" customHeight="1" x14ac:dyDescent="0.2">
      <c r="A30" s="92" t="s">
        <v>86</v>
      </c>
      <c r="B30" s="93"/>
      <c r="C30" s="93"/>
      <c r="D30" s="93"/>
      <c r="E30" s="93"/>
      <c r="F30" s="93"/>
      <c r="G30" s="93"/>
      <c r="H30" s="94"/>
      <c r="I30" s="38">
        <f>SUM(I8:I29)</f>
        <v>0</v>
      </c>
      <c r="J30" s="38">
        <f>SUM(J8:J29)</f>
        <v>0</v>
      </c>
      <c r="K30" s="38">
        <f>SUM(K8:K29)</f>
        <v>0</v>
      </c>
      <c r="L30" s="38">
        <f>SUM(L8:L29)</f>
        <v>0</v>
      </c>
      <c r="M30" s="38">
        <f>SUM(M8:M29)</f>
        <v>0</v>
      </c>
      <c r="N30" s="40"/>
    </row>
    <row r="31" spans="1:17" s="17" customFormat="1" ht="20.399999999999999" customHeight="1" x14ac:dyDescent="0.3">
      <c r="F31" s="18"/>
      <c r="I31" s="18"/>
      <c r="J31" s="18"/>
      <c r="K31" s="18"/>
      <c r="L31" s="19"/>
      <c r="M31" s="19"/>
      <c r="N31" s="19"/>
      <c r="P31" s="19"/>
      <c r="Q31" s="19"/>
    </row>
    <row r="32" spans="1:17" s="17" customFormat="1" ht="20.399999999999999" customHeight="1" x14ac:dyDescent="0.3">
      <c r="A32" s="88" t="s">
        <v>8</v>
      </c>
      <c r="B32" s="88"/>
      <c r="C32" s="88"/>
      <c r="D32" s="88"/>
      <c r="F32" s="20"/>
      <c r="G32" s="21"/>
      <c r="H32" s="22"/>
      <c r="I32" s="22"/>
      <c r="L32" s="19"/>
      <c r="M32" s="19"/>
      <c r="N32" s="19"/>
      <c r="O32" s="23"/>
      <c r="P32" s="23"/>
      <c r="Q32" s="24"/>
    </row>
    <row r="33" spans="1:17" s="16" customFormat="1" ht="20.399999999999999" customHeight="1" x14ac:dyDescent="0.2">
      <c r="A33" s="89" t="s">
        <v>9</v>
      </c>
      <c r="B33" s="90"/>
      <c r="C33" s="91"/>
      <c r="D33" s="25">
        <f>L30</f>
        <v>0</v>
      </c>
      <c r="E33" s="26"/>
      <c r="F33" s="27"/>
      <c r="G33" s="28"/>
      <c r="H33" s="26"/>
      <c r="I33" s="26"/>
    </row>
    <row r="34" spans="1:17" x14ac:dyDescent="0.3">
      <c r="A34" s="29"/>
      <c r="B34" s="29"/>
      <c r="C34" s="29"/>
      <c r="L34" s="2"/>
      <c r="M34" s="2"/>
      <c r="N34" s="2"/>
      <c r="P34" s="2"/>
      <c r="Q34" s="2"/>
    </row>
    <row r="35" spans="1:17" x14ac:dyDescent="0.3">
      <c r="A35" s="29"/>
      <c r="B35" s="29"/>
      <c r="C35" s="29"/>
      <c r="L35" s="2"/>
      <c r="M35" s="2"/>
      <c r="N35" s="2"/>
      <c r="P35" s="2"/>
      <c r="Q35" s="2"/>
    </row>
    <row r="36" spans="1:17" x14ac:dyDescent="0.3">
      <c r="A36" s="29"/>
      <c r="B36" s="29"/>
      <c r="C36" s="29"/>
      <c r="D36" s="30"/>
      <c r="L36" s="2"/>
      <c r="M36" s="2"/>
      <c r="N36" s="2"/>
      <c r="P36" s="2"/>
      <c r="Q36" s="2"/>
    </row>
    <row r="37" spans="1:17" x14ac:dyDescent="0.3">
      <c r="A37" s="29"/>
      <c r="B37" s="29"/>
      <c r="C37" s="29"/>
      <c r="E37" s="29"/>
      <c r="G37" s="30"/>
      <c r="H37" s="30"/>
      <c r="J37" s="30"/>
      <c r="K37" s="30"/>
      <c r="L37" s="2"/>
      <c r="M37" s="2"/>
      <c r="N37" s="2"/>
      <c r="P37" s="2"/>
      <c r="Q37" s="2"/>
    </row>
    <row r="38" spans="1:17" x14ac:dyDescent="0.3">
      <c r="A38" s="29"/>
      <c r="B38" s="29"/>
      <c r="C38" s="29"/>
      <c r="E38" s="29"/>
      <c r="G38" s="30"/>
      <c r="H38" s="30"/>
      <c r="J38" s="30"/>
      <c r="K38" s="30"/>
      <c r="L38" s="2"/>
      <c r="M38" s="2"/>
      <c r="N38" s="2"/>
      <c r="P38" s="2"/>
      <c r="Q38" s="2"/>
    </row>
    <row r="39" spans="1:17" x14ac:dyDescent="0.3">
      <c r="A39" s="29"/>
      <c r="B39" s="29"/>
      <c r="C39" s="29"/>
      <c r="E39" s="29"/>
      <c r="G39" s="30"/>
      <c r="H39" s="30"/>
      <c r="J39" s="30"/>
      <c r="K39" s="30"/>
      <c r="L39" s="2"/>
      <c r="M39" s="2"/>
      <c r="N39" s="2"/>
      <c r="P39" s="2"/>
      <c r="Q39" s="2"/>
    </row>
    <row r="40" spans="1:17" x14ac:dyDescent="0.3">
      <c r="A40" s="29"/>
      <c r="B40" s="29"/>
      <c r="C40" s="29"/>
      <c r="E40" s="29"/>
      <c r="G40" s="30"/>
      <c r="H40" s="30"/>
      <c r="J40" s="30"/>
      <c r="K40" s="30"/>
      <c r="L40" s="2"/>
      <c r="M40" s="2"/>
      <c r="N40" s="2"/>
      <c r="P40" s="2"/>
      <c r="Q40" s="2"/>
    </row>
    <row r="41" spans="1:17" x14ac:dyDescent="0.3">
      <c r="E41" s="29"/>
      <c r="F41" s="29"/>
      <c r="G41" s="29"/>
      <c r="I41" s="30"/>
      <c r="L41" s="2"/>
      <c r="M41" s="2"/>
      <c r="N41" s="2"/>
      <c r="P41" s="2"/>
      <c r="Q41" s="2"/>
    </row>
  </sheetData>
  <sheetProtection algorithmName="SHA-512" hashValue="/ox3oCepDYiIUnKM+dj4YHqC9R0gNJ6TR+qYEfYaoLIIffKjmHPFsgA5m7Yw1lI/g9bV3pNkeNDyouyehGHewA==" saltValue="2vrMkFCqxzu3WNLjE8ekuQ==" spinCount="100000" sheet="1" objects="1" scenarios="1" selectLockedCells="1"/>
  <mergeCells count="16">
    <mergeCell ref="J4:K4"/>
    <mergeCell ref="A1:Q1"/>
    <mergeCell ref="H2:J2"/>
    <mergeCell ref="K2:L2"/>
    <mergeCell ref="P2:Q2"/>
    <mergeCell ref="A3:E3"/>
    <mergeCell ref="F3:G3"/>
    <mergeCell ref="H3:I3"/>
    <mergeCell ref="J3:K3"/>
    <mergeCell ref="A33:C33"/>
    <mergeCell ref="B6:H6"/>
    <mergeCell ref="A4:E4"/>
    <mergeCell ref="F4:G4"/>
    <mergeCell ref="H4:I4"/>
    <mergeCell ref="A30:H30"/>
    <mergeCell ref="A32:D32"/>
  </mergeCells>
  <conditionalFormatting sqref="N2">
    <cfRule type="containsText" dxfId="1" priority="2" operator="containsText" text="OUT OF BALANCE">
      <formula>NOT(ISERROR(SEARCH("OUT OF BALANCE",N2)))</formula>
    </cfRule>
  </conditionalFormatting>
  <conditionalFormatting sqref="H2:J2">
    <cfRule type="cellIs" dxfId="0" priority="1" operator="equal">
      <formula>"OUT OF BALANCE"</formula>
    </cfRule>
  </conditionalFormatting>
  <pageMargins left="0.25" right="0.25" top="0.25" bottom="0.2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EXAMPLE</vt:lpstr>
      <vt:lpstr>Refund Request Form</vt:lpstr>
      <vt:lpstr>EXAMPLE!GL_ACCOUNT__15_DIGITS</vt:lpstr>
      <vt:lpstr>'Refund Request Form'!GL_ACCOUNT__15_DIGITS</vt:lpstr>
      <vt:lpstr>EXAMPLE!NON_TAX_AMT</vt:lpstr>
      <vt:lpstr>'Refund Request Form'!NON_TAX_AMT</vt:lpstr>
      <vt:lpstr>EXAMPLE!Print_Area</vt:lpstr>
      <vt:lpstr>'Refund Request Form'!Print_Area</vt:lpstr>
      <vt:lpstr>EXAMPLE!TAXABLE_AMT</vt:lpstr>
      <vt:lpstr>'Refund Request Form'!TAXABLE_AMT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Kirstin N. Jeppsen</dc:creator>
  <cp:lastModifiedBy>Lauren J. Grijalva</cp:lastModifiedBy>
  <cp:lastPrinted>2019-10-02T15:29:57Z</cp:lastPrinted>
  <dcterms:created xsi:type="dcterms:W3CDTF">2016-10-12T22:05:23Z</dcterms:created>
  <dcterms:modified xsi:type="dcterms:W3CDTF">2019-11-01T16:32:02Z</dcterms:modified>
</cp:coreProperties>
</file>